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8_{40E974D9-989C-46D2-8EED-F52E70C2357D}" xr6:coauthVersionLast="46" xr6:coauthVersionMax="46" xr10:uidLastSave="{00000000-0000-0000-0000-000000000000}"/>
  <bookViews>
    <workbookView xWindow="-120" yWindow="-120" windowWidth="19440" windowHeight="15000" tabRatio="500" xr2:uid="{00000000-000D-0000-FFFF-FFFF00000000}"/>
  </bookViews>
  <sheets>
    <sheet name="様式1" sheetId="5" r:id="rId1"/>
    <sheet name="様式2" sheetId="13" r:id="rId2"/>
    <sheet name="様式3" sheetId="10" r:id="rId3"/>
    <sheet name="様式4" sheetId="9" r:id="rId4"/>
    <sheet name="様式5" sheetId="8" r:id="rId5"/>
    <sheet name="様式6" sheetId="7" r:id="rId6"/>
    <sheet name="様式7" sheetId="12" r:id="rId7"/>
  </sheets>
  <definedNames>
    <definedName name="_xlnm.Print_Area" localSheetId="0">様式1!$A$1:$M$34</definedName>
    <definedName name="_xlnm.Print_Area" localSheetId="1">様式2!$A$1:$M$34</definedName>
    <definedName name="_xlnm.Print_Area" localSheetId="2">様式3!$A$1:$M$35</definedName>
    <definedName name="_xlnm.Print_Area" localSheetId="3">様式4!$A$1:$M$119</definedName>
    <definedName name="_xlnm.Print_Area" localSheetId="4">様式5!$A$1:$M$24</definedName>
    <definedName name="_xlnm.Print_Area" localSheetId="5">様式6!$A$1:$M$98</definedName>
    <definedName name="_xlnm.Print_Area" localSheetId="6">様式7!$A$1:$M$35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8" l="1"/>
  <c r="C5" i="13"/>
  <c r="C5" i="12"/>
  <c r="M90" i="9"/>
  <c r="M91" i="9"/>
  <c r="M66" i="9"/>
  <c r="M67" i="9"/>
  <c r="M68" i="9"/>
  <c r="M69" i="9"/>
  <c r="M70" i="9"/>
  <c r="M71" i="9"/>
  <c r="M40" i="9"/>
  <c r="M41" i="9"/>
  <c r="M42" i="9"/>
  <c r="M43" i="9"/>
  <c r="M44" i="9"/>
  <c r="M45" i="9"/>
  <c r="M46" i="9"/>
  <c r="M47" i="9"/>
  <c r="M21" i="9"/>
  <c r="C5" i="7"/>
  <c r="M22" i="8"/>
  <c r="M21" i="8"/>
  <c r="M20" i="8"/>
  <c r="M19" i="8"/>
  <c r="M18" i="8"/>
  <c r="M17" i="8"/>
  <c r="M15" i="8"/>
  <c r="M14" i="8"/>
  <c r="M13" i="8"/>
  <c r="M12" i="8"/>
  <c r="C5" i="8"/>
  <c r="M106" i="9"/>
  <c r="C5" i="9"/>
  <c r="C5" i="10"/>
  <c r="L22" i="10"/>
  <c r="L95" i="7" l="1"/>
  <c r="L94" i="7"/>
  <c r="L93" i="7"/>
  <c r="L92" i="7"/>
  <c r="L91" i="7"/>
  <c r="L90" i="7"/>
  <c r="L89" i="7"/>
  <c r="L88" i="7"/>
  <c r="M82" i="9" l="1"/>
  <c r="L34" i="10" l="1"/>
  <c r="M34" i="10" s="1"/>
  <c r="L33" i="10"/>
  <c r="M33" i="10" s="1"/>
  <c r="L32" i="10"/>
  <c r="M32" i="10" s="1"/>
  <c r="L31" i="10"/>
  <c r="M31" i="10" s="1"/>
  <c r="L28" i="10"/>
  <c r="M28" i="10" s="1"/>
  <c r="L27" i="10"/>
  <c r="M27" i="10" s="1"/>
  <c r="L26" i="10"/>
  <c r="M26" i="10" s="1"/>
  <c r="L24" i="10"/>
  <c r="M24" i="10" s="1"/>
  <c r="L23" i="10"/>
  <c r="M23" i="10" s="1"/>
  <c r="M22" i="10"/>
  <c r="M117" i="9"/>
  <c r="M93" i="9"/>
  <c r="M92" i="9"/>
  <c r="M89" i="9"/>
  <c r="M88" i="9"/>
  <c r="M87" i="9"/>
  <c r="M86" i="9"/>
  <c r="M85" i="9"/>
  <c r="M84" i="9"/>
  <c r="M83" i="9"/>
  <c r="M73" i="9"/>
  <c r="M72" i="9"/>
  <c r="M65" i="9"/>
  <c r="M64" i="9"/>
  <c r="M63" i="9"/>
  <c r="M62" i="9"/>
  <c r="M61" i="9"/>
  <c r="M60" i="9"/>
  <c r="M59" i="9"/>
  <c r="M58" i="9"/>
  <c r="M49" i="9"/>
  <c r="M48" i="9"/>
  <c r="M39" i="9"/>
  <c r="M38" i="9"/>
  <c r="M37" i="9"/>
  <c r="M36" i="9"/>
  <c r="M35" i="9"/>
  <c r="M34" i="9"/>
  <c r="M33" i="9"/>
  <c r="M32" i="9"/>
  <c r="M24" i="9"/>
  <c r="M23" i="9"/>
  <c r="M22" i="9"/>
  <c r="M20" i="9"/>
  <c r="M19" i="9"/>
  <c r="M18" i="9"/>
  <c r="M17" i="9"/>
  <c r="M74" i="7"/>
  <c r="M49" i="7"/>
  <c r="M24" i="7"/>
  <c r="M23" i="8" l="1"/>
  <c r="M95" i="9"/>
  <c r="M119" i="9" s="1"/>
  <c r="M35" i="10"/>
  <c r="E30" i="5" s="1"/>
  <c r="M96" i="7"/>
  <c r="M98" i="7" s="1"/>
  <c r="E33" i="5" s="1"/>
  <c r="C34" i="5"/>
  <c r="E32" i="5" l="1"/>
  <c r="M24" i="8"/>
  <c r="E31" i="5"/>
  <c r="E34" i="5" l="1"/>
</calcChain>
</file>

<file path=xl/sharedStrings.xml><?xml version="1.0" encoding="utf-8"?>
<sst xmlns="http://schemas.openxmlformats.org/spreadsheetml/2006/main" count="318" uniqueCount="196">
  <si>
    <t xml:space="preserve"> </t>
  </si>
  <si>
    <t>●</t>
  </si>
  <si>
    <t>N/A</t>
  </si>
  <si>
    <t>_______________________________________________________________________</t>
  </si>
  <si>
    <t>申請者情報</t>
    <rPh sb="0" eb="3">
      <t>シンセイシャ</t>
    </rPh>
    <rPh sb="3" eb="5">
      <t>ジョウホウ</t>
    </rPh>
    <phoneticPr fontId="17"/>
  </si>
  <si>
    <t>●</t>
    <phoneticPr fontId="17"/>
  </si>
  <si>
    <t>主催団体</t>
    <rPh sb="0" eb="4">
      <t>シュサイダンタイ</t>
    </rPh>
    <phoneticPr fontId="17"/>
  </si>
  <si>
    <t>講座名</t>
    <rPh sb="0" eb="2">
      <t>コウザ</t>
    </rPh>
    <rPh sb="2" eb="3">
      <t>メイ</t>
    </rPh>
    <phoneticPr fontId="17"/>
  </si>
  <si>
    <t>CVS認定試験　受験申請書</t>
    <rPh sb="3" eb="5">
      <t>ニンテイ</t>
    </rPh>
    <rPh sb="5" eb="7">
      <t>シケン</t>
    </rPh>
    <rPh sb="8" eb="10">
      <t>ジュケン</t>
    </rPh>
    <rPh sb="10" eb="12">
      <t>シンセイ</t>
    </rPh>
    <rPh sb="12" eb="13">
      <t>ショ</t>
    </rPh>
    <phoneticPr fontId="17"/>
  </si>
  <si>
    <t>電話番号</t>
    <rPh sb="0" eb="2">
      <t>デンワ</t>
    </rPh>
    <rPh sb="2" eb="4">
      <t>バンゴウ</t>
    </rPh>
    <phoneticPr fontId="17"/>
  </si>
  <si>
    <t>Emailアドレス</t>
    <phoneticPr fontId="17"/>
  </si>
  <si>
    <t>氏　名</t>
    <rPh sb="0" eb="1">
      <t>シ</t>
    </rPh>
    <rPh sb="2" eb="3">
      <t>ナ</t>
    </rPh>
    <phoneticPr fontId="17"/>
  </si>
  <si>
    <t>提出日</t>
    <rPh sb="0" eb="2">
      <t>テイシュツ</t>
    </rPh>
    <rPh sb="2" eb="3">
      <t>ビ</t>
    </rPh>
    <phoneticPr fontId="17"/>
  </si>
  <si>
    <t>ＶＥ実践活動</t>
    <rPh sb="2" eb="4">
      <t>ジッセン</t>
    </rPh>
    <rPh sb="4" eb="6">
      <t>カツドウ</t>
    </rPh>
    <phoneticPr fontId="17"/>
  </si>
  <si>
    <t>ＶＥ学習活動</t>
    <rPh sb="2" eb="4">
      <t>ガクシュウ</t>
    </rPh>
    <rPh sb="4" eb="6">
      <t>カツドウ</t>
    </rPh>
    <phoneticPr fontId="17"/>
  </si>
  <si>
    <t>ファシリテーション学習活動</t>
    <rPh sb="9" eb="11">
      <t>ガクシュウ</t>
    </rPh>
    <rPh sb="11" eb="13">
      <t>カツドウ</t>
    </rPh>
    <phoneticPr fontId="17"/>
  </si>
  <si>
    <t>ＶＥ専門的活動</t>
    <rPh sb="2" eb="5">
      <t>センモンテキ</t>
    </rPh>
    <rPh sb="5" eb="7">
      <t>カツドウ</t>
    </rPh>
    <phoneticPr fontId="17"/>
  </si>
  <si>
    <t>合　　　計</t>
    <rPh sb="0" eb="1">
      <t>ゴウ</t>
    </rPh>
    <rPh sb="4" eb="5">
      <t>ケイ</t>
    </rPh>
    <phoneticPr fontId="17"/>
  </si>
  <si>
    <t>必要な得点</t>
    <rPh sb="0" eb="2">
      <t>ヒツヨウ</t>
    </rPh>
    <rPh sb="3" eb="5">
      <t>トクテン</t>
    </rPh>
    <phoneticPr fontId="17"/>
  </si>
  <si>
    <r>
      <t xml:space="preserve">公益社団法人日本バリュー・エンジニアリング協会
</t>
    </r>
    <r>
      <rPr>
        <i/>
        <sz val="18"/>
        <color theme="1"/>
        <rFont val="Yu Gothic"/>
        <family val="3"/>
        <charset val="128"/>
        <scheme val="minor"/>
      </rPr>
      <t>　</t>
    </r>
    <r>
      <rPr>
        <i/>
        <u/>
        <sz val="18"/>
        <color theme="1"/>
        <rFont val="Yu Gothic"/>
        <family val="3"/>
        <charset val="128"/>
        <scheme val="minor"/>
      </rPr>
      <t>審査・認定委員会　御 中</t>
    </r>
    <rPh sb="0" eb="6">
      <t>コウエキシャダンホウジン</t>
    </rPh>
    <rPh sb="6" eb="8">
      <t>ニホン</t>
    </rPh>
    <rPh sb="21" eb="23">
      <t>キョウカイ</t>
    </rPh>
    <rPh sb="25" eb="27">
      <t>シンサ</t>
    </rPh>
    <rPh sb="28" eb="30">
      <t>ニンテイ</t>
    </rPh>
    <rPh sb="30" eb="33">
      <t>イインカイ</t>
    </rPh>
    <rPh sb="34" eb="35">
      <t>ゴ</t>
    </rPh>
    <rPh sb="36" eb="37">
      <t>ナカ</t>
    </rPh>
    <phoneticPr fontId="17"/>
  </si>
  <si>
    <t>受験希望地</t>
    <rPh sb="0" eb="2">
      <t>ジュケン</t>
    </rPh>
    <rPh sb="2" eb="4">
      <t>キボウ</t>
    </rPh>
    <rPh sb="4" eb="5">
      <t>チ</t>
    </rPh>
    <phoneticPr fontId="17"/>
  </si>
  <si>
    <t>申請者署名</t>
    <rPh sb="0" eb="3">
      <t>シンセイシャ</t>
    </rPh>
    <rPh sb="3" eb="5">
      <t>ショメイ</t>
    </rPh>
    <phoneticPr fontId="17"/>
  </si>
  <si>
    <t>申請者氏名</t>
    <rPh sb="0" eb="3">
      <t>シンセイシャ</t>
    </rPh>
    <rPh sb="3" eb="5">
      <t>シメイ</t>
    </rPh>
    <phoneticPr fontId="17"/>
  </si>
  <si>
    <t>テーマ名・概要</t>
    <rPh sb="3" eb="4">
      <t>ナ</t>
    </rPh>
    <rPh sb="5" eb="7">
      <t>ガイヨウ</t>
    </rPh>
    <phoneticPr fontId="17"/>
  </si>
  <si>
    <t>期　間</t>
    <rPh sb="0" eb="1">
      <t>キ</t>
    </rPh>
    <rPh sb="2" eb="3">
      <t>アイダ</t>
    </rPh>
    <phoneticPr fontId="17"/>
  </si>
  <si>
    <t>活動時間</t>
    <phoneticPr fontId="17"/>
  </si>
  <si>
    <t>機能定義</t>
    <rPh sb="0" eb="2">
      <t>キノウ</t>
    </rPh>
    <rPh sb="2" eb="4">
      <t>テイギ</t>
    </rPh>
    <phoneticPr fontId="17"/>
  </si>
  <si>
    <t>機能評価</t>
    <rPh sb="0" eb="2">
      <t>キノウ</t>
    </rPh>
    <rPh sb="2" eb="4">
      <t>ヒョウカ</t>
    </rPh>
    <phoneticPr fontId="17"/>
  </si>
  <si>
    <t>アイデア発想</t>
    <rPh sb="4" eb="6">
      <t>ハッソウ</t>
    </rPh>
    <phoneticPr fontId="17"/>
  </si>
  <si>
    <t>得　点</t>
    <rPh sb="0" eb="1">
      <t>エ</t>
    </rPh>
    <rPh sb="2" eb="3">
      <t>テン</t>
    </rPh>
    <phoneticPr fontId="17"/>
  </si>
  <si>
    <t>申請可能な
得点</t>
    <rPh sb="0" eb="2">
      <t>シンセイ</t>
    </rPh>
    <rPh sb="2" eb="4">
      <t>カノウ</t>
    </rPh>
    <rPh sb="6" eb="8">
      <t>トクテン</t>
    </rPh>
    <phoneticPr fontId="17"/>
  </si>
  <si>
    <t>ファシリテーション実践活動</t>
    <rPh sb="9" eb="11">
      <t>ジッセン</t>
    </rPh>
    <rPh sb="11" eb="13">
      <t>カツドウ</t>
    </rPh>
    <phoneticPr fontId="17"/>
  </si>
  <si>
    <t>残りのフォーカス・スタディ</t>
    <rPh sb="0" eb="1">
      <t>ノコ</t>
    </rPh>
    <phoneticPr fontId="17"/>
  </si>
  <si>
    <t>活動時間の合計を24点とするために追加で申請するＶＥチーム活動（必要な場合のみ）</t>
    <rPh sb="0" eb="2">
      <t>カツドウ</t>
    </rPh>
    <rPh sb="2" eb="4">
      <t>ジカン</t>
    </rPh>
    <rPh sb="5" eb="7">
      <t>ゴウケイ</t>
    </rPh>
    <rPh sb="10" eb="11">
      <t>テン</t>
    </rPh>
    <rPh sb="17" eb="19">
      <t>ツイカ</t>
    </rPh>
    <rPh sb="20" eb="22">
      <t>シンセイ</t>
    </rPh>
    <rPh sb="29" eb="31">
      <t>カツドウ</t>
    </rPh>
    <rPh sb="32" eb="34">
      <t>ヒツヨウ</t>
    </rPh>
    <rPh sb="35" eb="37">
      <t>バアイ</t>
    </rPh>
    <phoneticPr fontId="17"/>
  </si>
  <si>
    <t>参加時間</t>
    <rPh sb="0" eb="2">
      <t>サンカ</t>
    </rPh>
    <rPh sb="2" eb="4">
      <t>ジカン</t>
    </rPh>
    <phoneticPr fontId="17"/>
  </si>
  <si>
    <t>研究会又は勉強会等の名称</t>
    <rPh sb="0" eb="3">
      <t>ケンキュウカイ</t>
    </rPh>
    <rPh sb="3" eb="4">
      <t>マタ</t>
    </rPh>
    <rPh sb="5" eb="8">
      <t>ベンキョウカイ</t>
    </rPh>
    <rPh sb="8" eb="9">
      <t>トウ</t>
    </rPh>
    <rPh sb="10" eb="12">
      <t>メイショウ</t>
    </rPh>
    <phoneticPr fontId="17"/>
  </si>
  <si>
    <t>参加日又は参加期間</t>
    <rPh sb="0" eb="2">
      <t>サンカ</t>
    </rPh>
    <rPh sb="2" eb="3">
      <t>ヒ</t>
    </rPh>
    <rPh sb="3" eb="4">
      <t>マタ</t>
    </rPh>
    <rPh sb="5" eb="7">
      <t>サンカ</t>
    </rPh>
    <rPh sb="7" eb="9">
      <t>キカン</t>
    </rPh>
    <phoneticPr fontId="17"/>
  </si>
  <si>
    <t>主催者名</t>
    <rPh sb="0" eb="2">
      <t>シュサイ</t>
    </rPh>
    <rPh sb="2" eb="3">
      <t>シャ</t>
    </rPh>
    <rPh sb="3" eb="4">
      <t>ナ</t>
    </rPh>
    <phoneticPr fontId="17"/>
  </si>
  <si>
    <t>大会・セミナー等の名称</t>
    <rPh sb="0" eb="2">
      <t>タイカイ</t>
    </rPh>
    <rPh sb="7" eb="8">
      <t>トウ</t>
    </rPh>
    <rPh sb="9" eb="11">
      <t>メイショウ</t>
    </rPh>
    <phoneticPr fontId="17"/>
  </si>
  <si>
    <t>参加日</t>
    <rPh sb="0" eb="2">
      <t>サンカ</t>
    </rPh>
    <rPh sb="2" eb="3">
      <t>ビ</t>
    </rPh>
    <phoneticPr fontId="17"/>
  </si>
  <si>
    <t>講座・研修会の名称</t>
    <rPh sb="0" eb="2">
      <t>コウザ</t>
    </rPh>
    <rPh sb="3" eb="6">
      <t>ケンシュウカイ</t>
    </rPh>
    <rPh sb="7" eb="9">
      <t>メイショウ</t>
    </rPh>
    <phoneticPr fontId="17"/>
  </si>
  <si>
    <t>受講時間</t>
    <rPh sb="0" eb="2">
      <t>ジュコウ</t>
    </rPh>
    <rPh sb="2" eb="4">
      <t>ジカン</t>
    </rPh>
    <phoneticPr fontId="17"/>
  </si>
  <si>
    <t>大学名</t>
    <rPh sb="0" eb="2">
      <t>ダイガク</t>
    </rPh>
    <rPh sb="2" eb="3">
      <t>ナ</t>
    </rPh>
    <phoneticPr fontId="17"/>
  </si>
  <si>
    <t>学校名</t>
    <rPh sb="0" eb="2">
      <t>ガッコウ</t>
    </rPh>
    <rPh sb="2" eb="3">
      <t>メイ</t>
    </rPh>
    <phoneticPr fontId="17"/>
  </si>
  <si>
    <t>学位名</t>
    <rPh sb="0" eb="2">
      <t>ガクイ</t>
    </rPh>
    <rPh sb="2" eb="3">
      <t>ナ</t>
    </rPh>
    <phoneticPr fontId="17"/>
  </si>
  <si>
    <t>学校所在地</t>
    <rPh sb="0" eb="2">
      <t>ガッコウ</t>
    </rPh>
    <rPh sb="2" eb="5">
      <t>ショザイチ</t>
    </rPh>
    <phoneticPr fontId="17"/>
  </si>
  <si>
    <t>取得年</t>
    <rPh sb="0" eb="2">
      <t>シュトク</t>
    </rPh>
    <rPh sb="2" eb="3">
      <t>ネン</t>
    </rPh>
    <phoneticPr fontId="17"/>
  </si>
  <si>
    <t>認定機関名</t>
    <rPh sb="0" eb="2">
      <t>ニンテイ</t>
    </rPh>
    <rPh sb="2" eb="4">
      <t>キカン</t>
    </rPh>
    <rPh sb="4" eb="5">
      <t>ナ</t>
    </rPh>
    <phoneticPr fontId="17"/>
  </si>
  <si>
    <t>資格名</t>
    <rPh sb="0" eb="2">
      <t>シカク</t>
    </rPh>
    <rPh sb="2" eb="3">
      <t>メイ</t>
    </rPh>
    <phoneticPr fontId="17"/>
  </si>
  <si>
    <t>登録番号</t>
    <rPh sb="0" eb="2">
      <t>トウロク</t>
    </rPh>
    <rPh sb="2" eb="4">
      <t>バンゴウ</t>
    </rPh>
    <rPh sb="3" eb="4">
      <t>テイバン</t>
    </rPh>
    <phoneticPr fontId="17"/>
  </si>
  <si>
    <t>有効期限</t>
    <rPh sb="0" eb="2">
      <t>ユウコウ</t>
    </rPh>
    <rPh sb="2" eb="4">
      <t>キゲン</t>
    </rPh>
    <phoneticPr fontId="17"/>
  </si>
  <si>
    <t>ＶＥ学習活動の
合計点</t>
    <rPh sb="2" eb="4">
      <t>ガクシュウ</t>
    </rPh>
    <rPh sb="4" eb="6">
      <t>カツドウ</t>
    </rPh>
    <rPh sb="8" eb="11">
      <t>ゴウケイテン</t>
    </rPh>
    <phoneticPr fontId="17"/>
  </si>
  <si>
    <t>申請者指名</t>
    <rPh sb="0" eb="3">
      <t>シンセイシャ</t>
    </rPh>
    <rPh sb="3" eb="5">
      <t>シメイ</t>
    </rPh>
    <phoneticPr fontId="17"/>
  </si>
  <si>
    <t>講座名</t>
    <rPh sb="0" eb="2">
      <t>コウザ</t>
    </rPh>
    <rPh sb="2" eb="3">
      <t>ナ</t>
    </rPh>
    <phoneticPr fontId="17"/>
  </si>
  <si>
    <t>参加地</t>
    <rPh sb="0" eb="2">
      <t>サンカ</t>
    </rPh>
    <rPh sb="2" eb="3">
      <t>チ</t>
    </rPh>
    <phoneticPr fontId="17"/>
  </si>
  <si>
    <t>受講地</t>
    <rPh sb="0" eb="2">
      <t>ジュコウ</t>
    </rPh>
    <rPh sb="2" eb="3">
      <t>チ</t>
    </rPh>
    <phoneticPr fontId="17"/>
  </si>
  <si>
    <t>受講日</t>
    <rPh sb="0" eb="2">
      <t>ジュコウ</t>
    </rPh>
    <rPh sb="2" eb="3">
      <t>ビ</t>
    </rPh>
    <phoneticPr fontId="17"/>
  </si>
  <si>
    <t>演習時間</t>
    <rPh sb="0" eb="2">
      <t>エンシュウ</t>
    </rPh>
    <rPh sb="2" eb="4">
      <t>ジカン</t>
    </rPh>
    <phoneticPr fontId="17"/>
  </si>
  <si>
    <t>査読付き専門誌又は出版物の名称</t>
    <rPh sb="0" eb="2">
      <t>サドク</t>
    </rPh>
    <rPh sb="2" eb="3">
      <t>ツ</t>
    </rPh>
    <rPh sb="4" eb="7">
      <t>センモンシ</t>
    </rPh>
    <rPh sb="7" eb="8">
      <t>マタ</t>
    </rPh>
    <rPh sb="9" eb="12">
      <t>シュッパンブツ</t>
    </rPh>
    <rPh sb="13" eb="15">
      <t>メイショウ</t>
    </rPh>
    <phoneticPr fontId="17"/>
  </si>
  <si>
    <t>論文又は記事のタイトル</t>
    <rPh sb="0" eb="2">
      <t>ロンブン</t>
    </rPh>
    <rPh sb="2" eb="3">
      <t>マタ</t>
    </rPh>
    <rPh sb="4" eb="6">
      <t>キジ</t>
    </rPh>
    <phoneticPr fontId="17"/>
  </si>
  <si>
    <t>発行日</t>
    <rPh sb="0" eb="2">
      <t>ハッコウ</t>
    </rPh>
    <rPh sb="2" eb="3">
      <t>ビ</t>
    </rPh>
    <phoneticPr fontId="17"/>
  </si>
  <si>
    <r>
      <t xml:space="preserve">出版元のＵＲＬ
</t>
    </r>
    <r>
      <rPr>
        <sz val="10"/>
        <color theme="1"/>
        <rFont val="Yu Gothic"/>
        <family val="3"/>
        <charset val="128"/>
        <scheme val="minor"/>
      </rPr>
      <t>（ある場合のみ）</t>
    </r>
    <rPh sb="0" eb="2">
      <t>シュッパン</t>
    </rPh>
    <rPh sb="2" eb="3">
      <t>モト</t>
    </rPh>
    <rPh sb="11" eb="13">
      <t>バアイ</t>
    </rPh>
    <phoneticPr fontId="17"/>
  </si>
  <si>
    <t>合計点</t>
    <rPh sb="0" eb="2">
      <t>ゴウケイ</t>
    </rPh>
    <rPh sb="2" eb="3">
      <t>テン</t>
    </rPh>
    <phoneticPr fontId="17"/>
  </si>
  <si>
    <t>査読なし専門誌又は出版物の名称</t>
    <rPh sb="0" eb="2">
      <t>サドク</t>
    </rPh>
    <rPh sb="4" eb="7">
      <t>センモンシ</t>
    </rPh>
    <rPh sb="7" eb="8">
      <t>マタ</t>
    </rPh>
    <rPh sb="9" eb="12">
      <t>シュッパンブツ</t>
    </rPh>
    <rPh sb="13" eb="15">
      <t>メイショウ</t>
    </rPh>
    <phoneticPr fontId="17"/>
  </si>
  <si>
    <t>主催者名／聴衆数</t>
    <rPh sb="0" eb="2">
      <t>シュサイ</t>
    </rPh>
    <rPh sb="2" eb="3">
      <t>シャ</t>
    </rPh>
    <rPh sb="3" eb="4">
      <t>ナ</t>
    </rPh>
    <rPh sb="5" eb="7">
      <t>チョウシュウ</t>
    </rPh>
    <rPh sb="7" eb="8">
      <t>スウ</t>
    </rPh>
    <phoneticPr fontId="17"/>
  </si>
  <si>
    <t>発表又は講演のタイトル</t>
    <rPh sb="0" eb="2">
      <t>ハッピョウ</t>
    </rPh>
    <rPh sb="2" eb="3">
      <t>マタ</t>
    </rPh>
    <rPh sb="4" eb="6">
      <t>コウエン</t>
    </rPh>
    <phoneticPr fontId="17"/>
  </si>
  <si>
    <t>発表又は講演の場所</t>
    <rPh sb="7" eb="9">
      <t>バショ</t>
    </rPh>
    <phoneticPr fontId="17"/>
  </si>
  <si>
    <t>発表又は講演日</t>
    <rPh sb="6" eb="7">
      <t>ヒ</t>
    </rPh>
    <phoneticPr fontId="17"/>
  </si>
  <si>
    <t>a. 当該法人の会員</t>
    <rPh sb="3" eb="5">
      <t>トウガイ</t>
    </rPh>
    <rPh sb="5" eb="7">
      <t>ホウジン</t>
    </rPh>
    <rPh sb="8" eb="10">
      <t>カイイン</t>
    </rPh>
    <phoneticPr fontId="17"/>
  </si>
  <si>
    <t>1点／5時間</t>
    <rPh sb="1" eb="2">
      <t>テン</t>
    </rPh>
    <rPh sb="4" eb="6">
      <t>ジカン</t>
    </rPh>
    <phoneticPr fontId="17"/>
  </si>
  <si>
    <t>1点／1年</t>
    <phoneticPr fontId="17"/>
  </si>
  <si>
    <t>d. 当該法人の支部長又は副支部長</t>
    <rPh sb="3" eb="5">
      <t>トウガイ</t>
    </rPh>
    <rPh sb="5" eb="7">
      <t>ホウジン</t>
    </rPh>
    <rPh sb="8" eb="10">
      <t>シブ</t>
    </rPh>
    <rPh sb="10" eb="11">
      <t>チョウ</t>
    </rPh>
    <rPh sb="11" eb="12">
      <t>マタ</t>
    </rPh>
    <rPh sb="13" eb="14">
      <t>フク</t>
    </rPh>
    <rPh sb="14" eb="17">
      <t>シブチョウ</t>
    </rPh>
    <phoneticPr fontId="17"/>
  </si>
  <si>
    <t>4点／1年</t>
    <phoneticPr fontId="17"/>
  </si>
  <si>
    <t>8点／1年</t>
    <phoneticPr fontId="17"/>
  </si>
  <si>
    <t>f. 当該法人の委員長又は副委員長</t>
    <rPh sb="3" eb="5">
      <t>トウガイ</t>
    </rPh>
    <rPh sb="5" eb="7">
      <t>ホウジン</t>
    </rPh>
    <rPh sb="8" eb="11">
      <t>イインチョウ</t>
    </rPh>
    <rPh sb="11" eb="12">
      <t>マタ</t>
    </rPh>
    <rPh sb="13" eb="14">
      <t>フク</t>
    </rPh>
    <rPh sb="14" eb="17">
      <t>イインチョウ</t>
    </rPh>
    <phoneticPr fontId="17"/>
  </si>
  <si>
    <t>g. 当該法人の役員（理事、監事）</t>
    <rPh sb="3" eb="5">
      <t>トウガイ</t>
    </rPh>
    <rPh sb="5" eb="7">
      <t>ホウジン</t>
    </rPh>
    <rPh sb="8" eb="10">
      <t>ヤクイン</t>
    </rPh>
    <rPh sb="11" eb="13">
      <t>リジ</t>
    </rPh>
    <rPh sb="14" eb="16">
      <t>カンジ</t>
    </rPh>
    <phoneticPr fontId="17"/>
  </si>
  <si>
    <t>e. 当該法人の委員会委員</t>
    <rPh sb="3" eb="5">
      <t>トウガイ</t>
    </rPh>
    <rPh sb="5" eb="7">
      <t>ホウジン</t>
    </rPh>
    <rPh sb="8" eb="11">
      <t>イインカイ</t>
    </rPh>
    <rPh sb="11" eb="13">
      <t>イイン</t>
    </rPh>
    <phoneticPr fontId="17"/>
  </si>
  <si>
    <t>c. 当該法人の支部運営委員</t>
    <rPh sb="3" eb="5">
      <t>トウガイ</t>
    </rPh>
    <rPh sb="5" eb="7">
      <t>ホウジン</t>
    </rPh>
    <rPh sb="8" eb="10">
      <t>シブ</t>
    </rPh>
    <rPh sb="10" eb="12">
      <t>ウンエイ</t>
    </rPh>
    <rPh sb="12" eb="14">
      <t>イイン</t>
    </rPh>
    <phoneticPr fontId="17"/>
  </si>
  <si>
    <t>10点／1年</t>
    <phoneticPr fontId="17"/>
  </si>
  <si>
    <t>非営利法人の名称</t>
    <rPh sb="0" eb="3">
      <t>ヒエイリ</t>
    </rPh>
    <rPh sb="3" eb="5">
      <t>ホウジン</t>
    </rPh>
    <rPh sb="6" eb="8">
      <t>メイショウ</t>
    </rPh>
    <phoneticPr fontId="17"/>
  </si>
  <si>
    <t>任　期</t>
    <rPh sb="0" eb="1">
      <t>ニン</t>
    </rPh>
    <rPh sb="2" eb="3">
      <t>キ</t>
    </rPh>
    <phoneticPr fontId="17"/>
  </si>
  <si>
    <t>開始年</t>
    <rPh sb="0" eb="2">
      <t>カイシ</t>
    </rPh>
    <rPh sb="2" eb="3">
      <t>ネン</t>
    </rPh>
    <phoneticPr fontId="17"/>
  </si>
  <si>
    <t>終了年</t>
    <rPh sb="0" eb="2">
      <t>シュウリョウ</t>
    </rPh>
    <rPh sb="2" eb="3">
      <t>ネン</t>
    </rPh>
    <phoneticPr fontId="17"/>
  </si>
  <si>
    <t>ＶＥ専門的活動
の合計点</t>
    <rPh sb="2" eb="5">
      <t>センモンテキ</t>
    </rPh>
    <rPh sb="5" eb="7">
      <t>カツドウ</t>
    </rPh>
    <rPh sb="9" eb="12">
      <t>ゴウケイテン</t>
    </rPh>
    <phoneticPr fontId="17"/>
  </si>
  <si>
    <r>
      <rPr>
        <sz val="11"/>
        <color theme="1"/>
        <rFont val="Yu Gothic"/>
        <family val="3"/>
        <charset val="128"/>
        <scheme val="minor"/>
      </rPr>
      <t>　□ 東 京　　　□ 大 阪　</t>
    </r>
    <r>
      <rPr>
        <sz val="9"/>
        <color theme="1"/>
        <rFont val="Yu Gothic"/>
        <family val="2"/>
        <scheme val="minor"/>
      </rPr>
      <t>（いずれかの□に</t>
    </r>
    <r>
      <rPr>
        <sz val="9"/>
        <color theme="1"/>
        <rFont val="Segoe UI Symbol"/>
        <family val="2"/>
      </rPr>
      <t>✔</t>
    </r>
    <r>
      <rPr>
        <sz val="9"/>
        <color theme="1"/>
        <rFont val="Yu Gothic"/>
        <family val="2"/>
        <scheme val="minor"/>
      </rPr>
      <t>をつけてください。ご希望に添えない場合もありますので、あらかじめご了承ください。）</t>
    </r>
    <rPh sb="3" eb="4">
      <t>ヒガシ</t>
    </rPh>
    <rPh sb="5" eb="6">
      <t>キョウ</t>
    </rPh>
    <rPh sb="11" eb="12">
      <t>オオ</t>
    </rPh>
    <rPh sb="13" eb="14">
      <t>サカ</t>
    </rPh>
    <rPh sb="34" eb="36">
      <t>キボウ</t>
    </rPh>
    <rPh sb="37" eb="38">
      <t>ソ</t>
    </rPh>
    <rPh sb="41" eb="43">
      <t>バアイ</t>
    </rPh>
    <rPh sb="57" eb="59">
      <t>リョウショウ</t>
    </rPh>
    <phoneticPr fontId="17"/>
  </si>
  <si>
    <t>申請者の得点</t>
    <rPh sb="0" eb="3">
      <t>シンセイシャ</t>
    </rPh>
    <rPh sb="4" eb="6">
      <t>トクテン</t>
    </rPh>
    <phoneticPr fontId="17"/>
  </si>
  <si>
    <t xml:space="preserve">参加時間10時間につき1点。   																																</t>
    <rPh sb="0" eb="2">
      <t>サンカ</t>
    </rPh>
    <rPh sb="2" eb="4">
      <t>ジカン</t>
    </rPh>
    <rPh sb="6" eb="8">
      <t>ジカン</t>
    </rPh>
    <rPh sb="12" eb="13">
      <t>テン</t>
    </rPh>
    <phoneticPr fontId="17"/>
  </si>
  <si>
    <t xml:space="preserve">受講時間10時間につき1点。   																																</t>
    <rPh sb="0" eb="2">
      <t>ジュコウ</t>
    </rPh>
    <rPh sb="2" eb="4">
      <t>ジカン</t>
    </rPh>
    <rPh sb="6" eb="8">
      <t>ジカン</t>
    </rPh>
    <rPh sb="12" eb="13">
      <t>テン</t>
    </rPh>
    <phoneticPr fontId="17"/>
  </si>
  <si>
    <r>
      <t xml:space="preserve"> </t>
    </r>
    <r>
      <rPr>
        <b/>
        <i/>
        <sz val="11"/>
        <color theme="1"/>
        <rFont val="Yu Gothic"/>
        <family val="3"/>
        <charset val="128"/>
        <scheme val="minor"/>
      </rPr>
      <t>24点以上必要</t>
    </r>
    <r>
      <rPr>
        <i/>
        <sz val="11"/>
        <color theme="1"/>
        <rFont val="Yu Gothic"/>
        <family val="2"/>
        <scheme val="minor"/>
      </rPr>
      <t xml:space="preserve">【 ＶＥチーム活動10時間につき1点】。  </t>
    </r>
    <rPh sb="4" eb="6">
      <t>イジョウ</t>
    </rPh>
    <rPh sb="6" eb="8">
      <t>ヒツヨウ</t>
    </rPh>
    <rPh sb="25" eb="26">
      <t>テン</t>
    </rPh>
    <phoneticPr fontId="17"/>
  </si>
  <si>
    <r>
      <rPr>
        <b/>
        <sz val="11"/>
        <color theme="1"/>
        <rFont val="Yu Gothic"/>
        <family val="3"/>
        <charset val="128"/>
        <scheme val="minor"/>
      </rPr>
      <t>役　割</t>
    </r>
    <r>
      <rPr>
        <b/>
        <sz val="10"/>
        <color theme="1"/>
        <rFont val="Yu Gothic"/>
        <family val="2"/>
        <scheme val="minor"/>
      </rPr>
      <t xml:space="preserve">
</t>
    </r>
    <r>
      <rPr>
        <sz val="10"/>
        <color theme="1"/>
        <rFont val="Yu Gothic"/>
        <family val="3"/>
        <charset val="128"/>
        <scheme val="minor"/>
      </rPr>
      <t>（リーダーかメンバーのいずれか）</t>
    </r>
    <rPh sb="0" eb="1">
      <t>ヤク</t>
    </rPh>
    <rPh sb="2" eb="3">
      <t>ワリ</t>
    </rPh>
    <phoneticPr fontId="17"/>
  </si>
  <si>
    <t xml:space="preserve">1単位につき1点。  																																</t>
    <rPh sb="1" eb="3">
      <t>タンイ</t>
    </rPh>
    <rPh sb="7" eb="8">
      <t>テン</t>
    </rPh>
    <phoneticPr fontId="17"/>
  </si>
  <si>
    <t>受講時間</t>
    <rPh sb="0" eb="2">
      <t>ジュコウ</t>
    </rPh>
    <rPh sb="2" eb="3">
      <t>トキ</t>
    </rPh>
    <rPh sb="3" eb="4">
      <t>アイダ</t>
    </rPh>
    <phoneticPr fontId="17"/>
  </si>
  <si>
    <t>受講期間</t>
    <rPh sb="0" eb="2">
      <t>ジュコウ</t>
    </rPh>
    <rPh sb="2" eb="3">
      <t>キ</t>
    </rPh>
    <rPh sb="3" eb="4">
      <t>アイダ</t>
    </rPh>
    <phoneticPr fontId="17"/>
  </si>
  <si>
    <t>合計点</t>
    <rPh sb="0" eb="3">
      <t>ゴウケイテン</t>
    </rPh>
    <phoneticPr fontId="17"/>
  </si>
  <si>
    <t>10点以上必要。</t>
    <phoneticPr fontId="17"/>
  </si>
  <si>
    <t>創造性、チームビルディング、コスト関連・分析技法、プロジェクト・マネジメント、機能分析、プレゼンスキル等。</t>
    <rPh sb="0" eb="3">
      <t>ソウゾウセイ</t>
    </rPh>
    <rPh sb="17" eb="19">
      <t>カンレン</t>
    </rPh>
    <rPh sb="20" eb="22">
      <t>ブンセキ</t>
    </rPh>
    <rPh sb="22" eb="24">
      <t>ギホウ</t>
    </rPh>
    <rPh sb="39" eb="41">
      <t>キノウ</t>
    </rPh>
    <rPh sb="41" eb="43">
      <t>ブンセキ</t>
    </rPh>
    <rPh sb="51" eb="52">
      <t>トウ</t>
    </rPh>
    <phoneticPr fontId="17"/>
  </si>
  <si>
    <t>a. 4年制大学以上を卒業</t>
    <rPh sb="4" eb="6">
      <t>ネンセイ</t>
    </rPh>
    <rPh sb="6" eb="8">
      <t>ダイガク</t>
    </rPh>
    <rPh sb="8" eb="10">
      <t>イジョウ</t>
    </rPh>
    <rPh sb="11" eb="13">
      <t>ソツギョウ</t>
    </rPh>
    <phoneticPr fontId="17"/>
  </si>
  <si>
    <t>b. 短期大学又は高等専門学校を卒業後、企業でＶＥ関連業務（原価管理を含む）に2年以上従事</t>
    <rPh sb="3" eb="7">
      <t>タンキダイガク</t>
    </rPh>
    <rPh sb="7" eb="8">
      <t>マタ</t>
    </rPh>
    <rPh sb="9" eb="13">
      <t>コウトウセンモン</t>
    </rPh>
    <rPh sb="13" eb="15">
      <t>ガッコウ</t>
    </rPh>
    <rPh sb="16" eb="19">
      <t>ソツギョウゴ</t>
    </rPh>
    <rPh sb="20" eb="22">
      <t>キギョウ</t>
    </rPh>
    <rPh sb="25" eb="27">
      <t>カンレン</t>
    </rPh>
    <rPh sb="27" eb="29">
      <t>ギョウム</t>
    </rPh>
    <rPh sb="30" eb="32">
      <t>ゲンカ</t>
    </rPh>
    <rPh sb="32" eb="34">
      <t>カンリ</t>
    </rPh>
    <rPh sb="35" eb="36">
      <t>フク</t>
    </rPh>
    <rPh sb="40" eb="41">
      <t>ネン</t>
    </rPh>
    <rPh sb="41" eb="43">
      <t>イジョウ</t>
    </rPh>
    <rPh sb="43" eb="45">
      <t>ジュウジ</t>
    </rPh>
    <phoneticPr fontId="17"/>
  </si>
  <si>
    <t>c. 高校を卒業後、企業でＶＥ関連業務（原価管理を含む）に4年以上従事</t>
    <rPh sb="3" eb="5">
      <t>コウコウ</t>
    </rPh>
    <rPh sb="6" eb="9">
      <t>ソツギョウゴ</t>
    </rPh>
    <phoneticPr fontId="17"/>
  </si>
  <si>
    <t>20点。</t>
    <rPh sb="2" eb="3">
      <t>テン</t>
    </rPh>
    <phoneticPr fontId="17"/>
  </si>
  <si>
    <t>資格は、申請の時点で有効でなければならない。</t>
    <rPh sb="0" eb="2">
      <t>シカク</t>
    </rPh>
    <rPh sb="4" eb="6">
      <t>シンセイ</t>
    </rPh>
    <rPh sb="7" eb="9">
      <t>ジテン</t>
    </rPh>
    <rPh sb="10" eb="12">
      <t>ユウコウ</t>
    </rPh>
    <phoneticPr fontId="17"/>
  </si>
  <si>
    <t>1編につき6点。</t>
    <rPh sb="1" eb="2">
      <t>ヘン</t>
    </rPh>
    <rPh sb="6" eb="7">
      <t>テン</t>
    </rPh>
    <phoneticPr fontId="17"/>
  </si>
  <si>
    <r>
      <t>受験資格要件</t>
    </r>
    <r>
      <rPr>
        <i/>
        <sz val="11"/>
        <color theme="1"/>
        <rFont val="Yu Gothic"/>
        <family val="3"/>
        <charset val="128"/>
      </rPr>
      <t>⑶の「ＶＥ研究論文」又は「ＶＥ実践論文」として申請するものは不可。</t>
    </r>
    <rPh sb="0" eb="2">
      <t>ジュケン</t>
    </rPh>
    <rPh sb="2" eb="4">
      <t>シカク</t>
    </rPh>
    <rPh sb="4" eb="6">
      <t>ヨウケン</t>
    </rPh>
    <rPh sb="11" eb="13">
      <t>ケンキュウ</t>
    </rPh>
    <rPh sb="13" eb="15">
      <t>ロンブン</t>
    </rPh>
    <rPh sb="16" eb="17">
      <t>マタ</t>
    </rPh>
    <rPh sb="21" eb="23">
      <t>ジッセン</t>
    </rPh>
    <rPh sb="23" eb="25">
      <t>ロンブン</t>
    </rPh>
    <rPh sb="29" eb="31">
      <t>シンセイ</t>
    </rPh>
    <rPh sb="36" eb="38">
      <t>フカ</t>
    </rPh>
    <phoneticPr fontId="17"/>
  </si>
  <si>
    <t>1編につき2点。</t>
    <phoneticPr fontId="17"/>
  </si>
  <si>
    <t>社内外のいずれでも可。</t>
    <rPh sb="0" eb="3">
      <t>シャナイガイ</t>
    </rPh>
    <rPh sb="9" eb="10">
      <t>カ</t>
    </rPh>
    <phoneticPr fontId="17"/>
  </si>
  <si>
    <t>1件につき2点。</t>
    <rPh sb="6" eb="7">
      <t>テン</t>
    </rPh>
    <phoneticPr fontId="17"/>
  </si>
  <si>
    <t>⑶ ＶＥ研究論文又はＶＥ実践論文の執筆・公表</t>
    <rPh sb="4" eb="6">
      <t>ケンキュウ</t>
    </rPh>
    <rPh sb="6" eb="8">
      <t>ロンブン</t>
    </rPh>
    <rPh sb="8" eb="9">
      <t>マタ</t>
    </rPh>
    <rPh sb="12" eb="14">
      <t>ジッセン</t>
    </rPh>
    <rPh sb="14" eb="16">
      <t>ロンブン</t>
    </rPh>
    <rPh sb="17" eb="19">
      <t>シッピツ</t>
    </rPh>
    <rPh sb="20" eb="22">
      <t>コウヒョウ</t>
    </rPh>
    <phoneticPr fontId="17"/>
  </si>
  <si>
    <t>次の事項を証明できる資料を添付してください。</t>
    <rPh sb="0" eb="1">
      <t>ツギ</t>
    </rPh>
    <rPh sb="2" eb="4">
      <t>ジコウ</t>
    </rPh>
    <rPh sb="5" eb="7">
      <t>ショウメイ</t>
    </rPh>
    <rPh sb="10" eb="12">
      <t>シリョウ</t>
    </rPh>
    <rPh sb="13" eb="15">
      <t>テンプ</t>
    </rPh>
    <phoneticPr fontId="17"/>
  </si>
  <si>
    <t>テーマ</t>
    <phoneticPr fontId="17"/>
  </si>
  <si>
    <t>著者数</t>
    <rPh sb="0" eb="2">
      <t>チョシャ</t>
    </rPh>
    <rPh sb="2" eb="3">
      <t>スウ</t>
    </rPh>
    <phoneticPr fontId="17"/>
  </si>
  <si>
    <t>審査機関名</t>
    <rPh sb="0" eb="2">
      <t>シンサ</t>
    </rPh>
    <rPh sb="2" eb="4">
      <t>キカン</t>
    </rPh>
    <rPh sb="4" eb="5">
      <t>ナ</t>
    </rPh>
    <phoneticPr fontId="17"/>
  </si>
  <si>
    <t>ＶＥ研究論文又はＶＥ実践論文の執筆・公表</t>
    <rPh sb="2" eb="4">
      <t>ケンキュウ</t>
    </rPh>
    <rPh sb="4" eb="6">
      <t>ロンブン</t>
    </rPh>
    <rPh sb="6" eb="7">
      <t>マタ</t>
    </rPh>
    <rPh sb="10" eb="12">
      <t>ジッセン</t>
    </rPh>
    <rPh sb="12" eb="14">
      <t>ロンブン</t>
    </rPh>
    <rPh sb="15" eb="17">
      <t>シッピツ</t>
    </rPh>
    <rPh sb="18" eb="20">
      <t>コウヒョウ</t>
    </rPh>
    <phoneticPr fontId="17"/>
  </si>
  <si>
    <t>発表日又は発行日</t>
    <rPh sb="0" eb="2">
      <t>ハッピョウ</t>
    </rPh>
    <rPh sb="2" eb="3">
      <t>ビ</t>
    </rPh>
    <rPh sb="3" eb="4">
      <t>マタ</t>
    </rPh>
    <rPh sb="5" eb="7">
      <t>ハッコウ</t>
    </rPh>
    <rPh sb="7" eb="8">
      <t>ビ</t>
    </rPh>
    <phoneticPr fontId="17"/>
  </si>
  <si>
    <t>大会等の名称</t>
    <rPh sb="0" eb="2">
      <t>タイカイ</t>
    </rPh>
    <rPh sb="2" eb="3">
      <t>トウ</t>
    </rPh>
    <rPh sb="4" eb="6">
      <t>メイショウ</t>
    </rPh>
    <phoneticPr fontId="17"/>
  </si>
  <si>
    <t>申請内容が事実と相違ないことの証明</t>
    <rPh sb="0" eb="2">
      <t>シンセイ</t>
    </rPh>
    <rPh sb="2" eb="4">
      <t>ナイヨウ</t>
    </rPh>
    <rPh sb="5" eb="7">
      <t>ジジツ</t>
    </rPh>
    <rPh sb="8" eb="10">
      <t>ソウイ</t>
    </rPh>
    <rPh sb="15" eb="17">
      <t>ショウメイ</t>
    </rPh>
    <phoneticPr fontId="17"/>
  </si>
  <si>
    <t>2021年　　月　　日</t>
    <rPh sb="4" eb="5">
      <t>ネン</t>
    </rPh>
    <rPh sb="7" eb="8">
      <t>ツキ</t>
    </rPh>
    <rPh sb="10" eb="11">
      <t>ヒ</t>
    </rPh>
    <phoneticPr fontId="17"/>
  </si>
  <si>
    <t>法人名</t>
    <rPh sb="0" eb="2">
      <t>ホウジン</t>
    </rPh>
    <rPh sb="2" eb="3">
      <t>ナ</t>
    </rPh>
    <phoneticPr fontId="17"/>
  </si>
  <si>
    <t>役職名</t>
    <rPh sb="0" eb="2">
      <t>ヤクショク</t>
    </rPh>
    <rPh sb="2" eb="3">
      <t>ナ</t>
    </rPh>
    <phoneticPr fontId="17"/>
  </si>
  <si>
    <t>受験料の納入について</t>
    <rPh sb="0" eb="3">
      <t>ジュケンリョウ</t>
    </rPh>
    <rPh sb="4" eb="6">
      <t>ノウニュウ</t>
    </rPh>
    <phoneticPr fontId="17"/>
  </si>
  <si>
    <t>次の3つについてご記入ください。</t>
    <rPh sb="0" eb="1">
      <t>ツギ</t>
    </rPh>
    <rPh sb="9" eb="11">
      <t>キニュウ</t>
    </rPh>
    <phoneticPr fontId="17"/>
  </si>
  <si>
    <t>振込日</t>
    <rPh sb="0" eb="2">
      <t>フリコミ</t>
    </rPh>
    <rPh sb="2" eb="3">
      <t>ビ</t>
    </rPh>
    <phoneticPr fontId="17"/>
  </si>
  <si>
    <t>振込先</t>
    <rPh sb="0" eb="2">
      <t>フリコミ</t>
    </rPh>
    <rPh sb="2" eb="3">
      <t>サキ</t>
    </rPh>
    <phoneticPr fontId="17"/>
  </si>
  <si>
    <r>
      <rPr>
        <b/>
        <sz val="11"/>
        <color theme="1"/>
        <rFont val="Yu Gothic"/>
        <family val="3"/>
        <charset val="128"/>
        <scheme val="minor"/>
      </rPr>
      <t>役　職</t>
    </r>
    <r>
      <rPr>
        <b/>
        <sz val="10"/>
        <color theme="1"/>
        <rFont val="Yu Gothic"/>
        <family val="2"/>
        <scheme val="minor"/>
      </rPr>
      <t xml:space="preserve">
</t>
    </r>
    <r>
      <rPr>
        <sz val="10"/>
        <color theme="1"/>
        <rFont val="Yu Gothic"/>
        <family val="3"/>
        <charset val="128"/>
        <scheme val="minor"/>
      </rPr>
      <t>（理事や支部長、委員長、リーダー等）</t>
    </r>
    <rPh sb="0" eb="1">
      <t>ヤク</t>
    </rPh>
    <rPh sb="2" eb="3">
      <t>ショク</t>
    </rPh>
    <rPh sb="5" eb="7">
      <t>リジ</t>
    </rPh>
    <rPh sb="8" eb="11">
      <t>シブチョウ</t>
    </rPh>
    <rPh sb="12" eb="15">
      <t>イインチョウ</t>
    </rPh>
    <rPh sb="20" eb="21">
      <t>トウ</t>
    </rPh>
    <phoneticPr fontId="17"/>
  </si>
  <si>
    <t>振込名義人</t>
    <rPh sb="0" eb="2">
      <t>フリコミ</t>
    </rPh>
    <rPh sb="2" eb="5">
      <t>メイギニン</t>
    </rPh>
    <phoneticPr fontId="17"/>
  </si>
  <si>
    <t>　□ 三菱ＵＦＪ銀行　駒沢大学駅前支店（普）０３９４０６３</t>
    <rPh sb="3" eb="5">
      <t>ミツビシ</t>
    </rPh>
    <rPh sb="8" eb="10">
      <t>ギンコウ</t>
    </rPh>
    <rPh sb="11" eb="15">
      <t>コマザワダイガク</t>
    </rPh>
    <rPh sb="15" eb="17">
      <t>エキマエ</t>
    </rPh>
    <rPh sb="17" eb="19">
      <t>シテン</t>
    </rPh>
    <rPh sb="20" eb="21">
      <t>フ</t>
    </rPh>
    <phoneticPr fontId="17"/>
  </si>
  <si>
    <t>　□ 郵便局　００１９０－６－５３６５９６</t>
    <rPh sb="3" eb="6">
      <t>ユウビンキョク</t>
    </rPh>
    <phoneticPr fontId="17"/>
  </si>
  <si>
    <t>⑴ ＶＥ学習経歴</t>
    <rPh sb="4" eb="6">
      <t>ガクシュウ</t>
    </rPh>
    <rPh sb="6" eb="8">
      <t>ケイレキ</t>
    </rPh>
    <phoneticPr fontId="17"/>
  </si>
  <si>
    <t>期間</t>
    <rPh sb="0" eb="2">
      <t>キカン</t>
    </rPh>
    <phoneticPr fontId="17"/>
  </si>
  <si>
    <t>場所</t>
    <rPh sb="0" eb="2">
      <t>バショ</t>
    </rPh>
    <phoneticPr fontId="17"/>
  </si>
  <si>
    <t>主催者名</t>
    <rPh sb="0" eb="3">
      <t>シュサイシャ</t>
    </rPh>
    <rPh sb="3" eb="4">
      <t>ナ</t>
    </rPh>
    <phoneticPr fontId="17"/>
  </si>
  <si>
    <t>担当講師</t>
    <rPh sb="0" eb="2">
      <t>タントウ</t>
    </rPh>
    <rPh sb="2" eb="4">
      <t>コウシ</t>
    </rPh>
    <phoneticPr fontId="17"/>
  </si>
  <si>
    <t>添付資料</t>
    <rPh sb="0" eb="2">
      <t>テンプ</t>
    </rPh>
    <rPh sb="2" eb="4">
      <t>シリョウ</t>
    </rPh>
    <phoneticPr fontId="17"/>
  </si>
  <si>
    <t>修了証の写し</t>
    <rPh sb="0" eb="3">
      <t>シュウリョウショウ</t>
    </rPh>
    <rPh sb="4" eb="5">
      <t>ウツ</t>
    </rPh>
    <phoneticPr fontId="17"/>
  </si>
  <si>
    <t>講座修了証の写しを添付してください。</t>
    <rPh sb="0" eb="2">
      <t>コウザ</t>
    </rPh>
    <rPh sb="2" eb="5">
      <t>シュウリョウショウ</t>
    </rPh>
    <rPh sb="6" eb="7">
      <t>ウツ</t>
    </rPh>
    <rPh sb="9" eb="11">
      <t>テンプ</t>
    </rPh>
    <phoneticPr fontId="17"/>
  </si>
  <si>
    <t>生年月日</t>
    <rPh sb="0" eb="4">
      <t>セイネンガッピ</t>
    </rPh>
    <phoneticPr fontId="17"/>
  </si>
  <si>
    <t>ＦＡＸ</t>
    <phoneticPr fontId="17"/>
  </si>
  <si>
    <t>30点以上必要。</t>
    <phoneticPr fontId="17"/>
  </si>
  <si>
    <r>
      <t>「フォーカス・スタディ」のうち3件については、機能定義・機能評価・アイデア発想の各段階で1回ずつ、ファシリテーションをしたことを証明しなければならない。その3件については、下の表の「ファシリテーション実践活動」欄に記載し、ファシリテーションをした部分として機能定義段階、機能評価段階、アイデア発想段階のいずれかに</t>
    </r>
    <r>
      <rPr>
        <i/>
        <sz val="11"/>
        <color theme="1"/>
        <rFont val="Segoe UI Symbol"/>
        <family val="3"/>
      </rPr>
      <t>✔</t>
    </r>
    <r>
      <rPr>
        <i/>
        <sz val="11"/>
        <color theme="1"/>
        <rFont val="Yu Gothic"/>
        <family val="3"/>
        <charset val="128"/>
        <scheme val="minor"/>
      </rPr>
      <t>を入れる。このファシリテーション実践活動が、最初に記載する3件のフォーカス・スタディとなる。</t>
    </r>
    <rPh sb="16" eb="17">
      <t>ケン</t>
    </rPh>
    <rPh sb="23" eb="25">
      <t>キノウ</t>
    </rPh>
    <rPh sb="25" eb="27">
      <t>テイギ</t>
    </rPh>
    <rPh sb="28" eb="30">
      <t>キノウ</t>
    </rPh>
    <rPh sb="30" eb="32">
      <t>ヒョウカ</t>
    </rPh>
    <rPh sb="37" eb="39">
      <t>ハッソウ</t>
    </rPh>
    <rPh sb="40" eb="41">
      <t>カク</t>
    </rPh>
    <rPh sb="41" eb="43">
      <t>ダンカイ</t>
    </rPh>
    <rPh sb="45" eb="46">
      <t>カイ</t>
    </rPh>
    <rPh sb="80" eb="82">
      <t>ショウメイ</t>
    </rPh>
    <rPh sb="95" eb="96">
      <t>ケン</t>
    </rPh>
    <rPh sb="104" eb="105">
      <t>ヒョウ</t>
    </rPh>
    <rPh sb="116" eb="120">
      <t>ジッセンカツドウ</t>
    </rPh>
    <rPh sb="121" eb="122">
      <t>ラン</t>
    </rPh>
    <rPh sb="123" eb="125">
      <t>キサイ</t>
    </rPh>
    <rPh sb="139" eb="141">
      <t>ブブン</t>
    </rPh>
    <rPh sb="144" eb="146">
      <t>キノウ</t>
    </rPh>
    <rPh sb="146" eb="148">
      <t>テイギ</t>
    </rPh>
    <rPh sb="148" eb="150">
      <t>ダンカイ</t>
    </rPh>
    <rPh sb="151" eb="155">
      <t>キノウヒョウカ</t>
    </rPh>
    <rPh sb="155" eb="157">
      <t>ダンカイ</t>
    </rPh>
    <rPh sb="162" eb="164">
      <t>ハッソウ</t>
    </rPh>
    <rPh sb="164" eb="166">
      <t>ダンカイ</t>
    </rPh>
    <rPh sb="174" eb="175">
      <t>イ</t>
    </rPh>
    <rPh sb="189" eb="193">
      <t>ジッセンカツドウ</t>
    </rPh>
    <rPh sb="195" eb="197">
      <t>サイショ</t>
    </rPh>
    <rPh sb="198" eb="200">
      <t>キサイケン</t>
    </rPh>
    <phoneticPr fontId="17"/>
  </si>
  <si>
    <t>6件以上10件以下のＶＥチーム活動を申請する。最初の6件が「フォーカス・スタディ」となり、活動時間の合計を24点とするため追加が必要な場合は「フォーカス・スタディ」の下に記載する。ＶＥチーム活動は時系列で記載する必要はない。</t>
    <rPh sb="1" eb="2">
      <t>ケン</t>
    </rPh>
    <rPh sb="2" eb="4">
      <t>イジョウ</t>
    </rPh>
    <rPh sb="6" eb="7">
      <t>ケン</t>
    </rPh>
    <rPh sb="15" eb="17">
      <t>カツドウ</t>
    </rPh>
    <rPh sb="18" eb="20">
      <t>シンセイ</t>
    </rPh>
    <rPh sb="23" eb="25">
      <t>サイショ</t>
    </rPh>
    <rPh sb="27" eb="28">
      <t>ケン</t>
    </rPh>
    <rPh sb="45" eb="47">
      <t>カツドウ</t>
    </rPh>
    <rPh sb="47" eb="49">
      <t>ジカン</t>
    </rPh>
    <rPh sb="50" eb="52">
      <t>ゴウケイ</t>
    </rPh>
    <rPh sb="55" eb="56">
      <t>テン</t>
    </rPh>
    <rPh sb="61" eb="63">
      <t>ツイカ</t>
    </rPh>
    <rPh sb="64" eb="66">
      <t>ヒツヨウ</t>
    </rPh>
    <rPh sb="67" eb="69">
      <t>バアイ</t>
    </rPh>
    <rPh sb="83" eb="84">
      <t>シタ</t>
    </rPh>
    <rPh sb="85" eb="87">
      <t>キサイ</t>
    </rPh>
    <rPh sb="95" eb="97">
      <t>カツドウ</t>
    </rPh>
    <rPh sb="98" eb="101">
      <t>ジケイレツ</t>
    </rPh>
    <rPh sb="102" eb="104">
      <t>キサイ</t>
    </rPh>
    <rPh sb="106" eb="108">
      <t>ヒツヨウ</t>
    </rPh>
    <phoneticPr fontId="17"/>
  </si>
  <si>
    <t>上記のうち、1つのみ可。</t>
    <rPh sb="0" eb="2">
      <t>ジョウキ</t>
    </rPh>
    <rPh sb="10" eb="11">
      <t>カ</t>
    </rPh>
    <phoneticPr fontId="17"/>
  </si>
  <si>
    <t>5点。</t>
    <rPh sb="1" eb="2">
      <t>テン</t>
    </rPh>
    <phoneticPr fontId="17"/>
  </si>
  <si>
    <r>
      <t>2.4点以上必要</t>
    </r>
    <r>
      <rPr>
        <i/>
        <sz val="11"/>
        <color theme="1"/>
        <rFont val="Yu Gothic"/>
        <family val="3"/>
        <charset val="128"/>
        <scheme val="minor"/>
      </rPr>
      <t>【講座受講時間10時間につき1点】</t>
    </r>
    <r>
      <rPr>
        <b/>
        <i/>
        <sz val="11"/>
        <color theme="1"/>
        <rFont val="Yu Gothic"/>
        <family val="3"/>
        <charset val="128"/>
        <scheme val="minor"/>
      </rPr>
      <t>。</t>
    </r>
    <rPh sb="9" eb="11">
      <t>コウザ</t>
    </rPh>
    <rPh sb="11" eb="13">
      <t>ジュコウ</t>
    </rPh>
    <rPh sb="13" eb="15">
      <t>ジカン</t>
    </rPh>
    <rPh sb="17" eb="19">
      <t>ジカン</t>
    </rPh>
    <rPh sb="23" eb="24">
      <t>テン</t>
    </rPh>
    <phoneticPr fontId="17"/>
  </si>
  <si>
    <t>講座時間中の
演習割合</t>
    <rPh sb="0" eb="2">
      <t>コウザ</t>
    </rPh>
    <rPh sb="2" eb="4">
      <t>ジカン</t>
    </rPh>
    <rPh sb="4" eb="5">
      <t>ナカ</t>
    </rPh>
    <rPh sb="7" eb="8">
      <t>エン</t>
    </rPh>
    <rPh sb="9" eb="11">
      <t>ワリアイ</t>
    </rPh>
    <phoneticPr fontId="17"/>
  </si>
  <si>
    <t>得点は執筆者の数で比率配分する（例：２名での共著による場合は３点とする）。</t>
    <rPh sb="0" eb="2">
      <t>トクテン</t>
    </rPh>
    <rPh sb="3" eb="6">
      <t>シッピツシャ</t>
    </rPh>
    <rPh sb="7" eb="8">
      <t>カズ</t>
    </rPh>
    <rPh sb="9" eb="11">
      <t>ヒリツ</t>
    </rPh>
    <rPh sb="11" eb="13">
      <t>ハイブン</t>
    </rPh>
    <rPh sb="16" eb="17">
      <t>レイ</t>
    </rPh>
    <rPh sb="19" eb="20">
      <t>メイ</t>
    </rPh>
    <rPh sb="22" eb="24">
      <t>キョウチョ</t>
    </rPh>
    <rPh sb="27" eb="29">
      <t>バアイ</t>
    </rPh>
    <rPh sb="31" eb="32">
      <t>テン</t>
    </rPh>
    <phoneticPr fontId="17"/>
  </si>
  <si>
    <t>得点は執筆者の数で比率配分する（例：2名での共著による場合は１点とする）。</t>
    <phoneticPr fontId="17"/>
  </si>
  <si>
    <t>b. 当該法人の社会貢献活動のリーダー又はメンバー</t>
    <rPh sb="3" eb="5">
      <t>トウガイ</t>
    </rPh>
    <rPh sb="5" eb="7">
      <t>ホウジン</t>
    </rPh>
    <rPh sb="8" eb="10">
      <t>シャカイ</t>
    </rPh>
    <rPh sb="10" eb="12">
      <t>コウケン</t>
    </rPh>
    <rPh sb="12" eb="14">
      <t>カツドウ</t>
    </rPh>
    <rPh sb="19" eb="20">
      <t>マタ</t>
    </rPh>
    <phoneticPr fontId="17"/>
  </si>
  <si>
    <t>1年当たりの得点</t>
    <rPh sb="1" eb="2">
      <t>ネン</t>
    </rPh>
    <rPh sb="2" eb="3">
      <t>ア</t>
    </rPh>
    <rPh sb="6" eb="8">
      <t>トクテン</t>
    </rPh>
    <phoneticPr fontId="17"/>
  </si>
  <si>
    <t>〒</t>
    <phoneticPr fontId="17"/>
  </si>
  <si>
    <t>住　所　　　　　　　   （漢　　字）</t>
    <rPh sb="0" eb="1">
      <t>ジュウ</t>
    </rPh>
    <rPh sb="2" eb="3">
      <t>ショ</t>
    </rPh>
    <phoneticPr fontId="17"/>
  </si>
  <si>
    <t>【 自　宅 】　　　　　 （ローマ字）</t>
    <phoneticPr fontId="17"/>
  </si>
  <si>
    <t xml:space="preserve">
</t>
    <phoneticPr fontId="17"/>
  </si>
  <si>
    <t xml:space="preserve">
〒</t>
    <phoneticPr fontId="17"/>
  </si>
  <si>
    <t>所在地　　　　　　　   （ローマ字）
　　　　　　　　　　   （漢　　字）</t>
    <rPh sb="0" eb="3">
      <t>ショザイチ</t>
    </rPh>
    <phoneticPr fontId="17"/>
  </si>
  <si>
    <t>法人名　　　　　　　   （和　　文）</t>
    <rPh sb="0" eb="3">
      <t>ヤクショクナ</t>
    </rPh>
    <phoneticPr fontId="17"/>
  </si>
  <si>
    <t>【 勤務先 】　　　　 　（英　　文）</t>
    <phoneticPr fontId="17"/>
  </si>
  <si>
    <t>所属・役職名　　　　   （英　　文）
　　　　　　　　　　   （和　　文）</t>
    <rPh sb="0" eb="1">
      <t>ジンメイ</t>
    </rPh>
    <phoneticPr fontId="17"/>
  </si>
  <si>
    <r>
      <rPr>
        <b/>
        <sz val="14"/>
        <rFont val="Yu Gothic"/>
        <family val="3"/>
        <charset val="128"/>
        <scheme val="minor"/>
      </rPr>
      <t>⑵ＶＥ実務経歴で、</t>
    </r>
    <r>
      <rPr>
        <b/>
        <sz val="14"/>
        <color theme="1"/>
        <rFont val="Yu Gothic"/>
        <family val="2"/>
        <scheme val="minor"/>
      </rPr>
      <t>ＣＶＳの認定に必要な得点の概要</t>
    </r>
    <rPh sb="3" eb="7">
      <t>ジツムケイレキ</t>
    </rPh>
    <rPh sb="13" eb="15">
      <t>ニンテイ</t>
    </rPh>
    <rPh sb="16" eb="18">
      <t>ヒツヨウ</t>
    </rPh>
    <rPh sb="19" eb="21">
      <t>トクテン</t>
    </rPh>
    <rPh sb="22" eb="24">
      <t>ガイヨウ</t>
    </rPh>
    <phoneticPr fontId="17"/>
  </si>
  <si>
    <r>
      <t>概況</t>
    </r>
    <r>
      <rPr>
        <sz val="10"/>
        <rFont val="Yu Gothic"/>
        <family val="3"/>
        <charset val="128"/>
        <scheme val="minor"/>
      </rPr>
      <t>（テーマ及び成果等の概要）</t>
    </r>
    <rPh sb="0" eb="2">
      <t>ガイキョウ</t>
    </rPh>
    <rPh sb="6" eb="7">
      <t>オヨ</t>
    </rPh>
    <rPh sb="8" eb="10">
      <t>セイカ</t>
    </rPh>
    <rPh sb="10" eb="11">
      <t>トウ</t>
    </rPh>
    <rPh sb="12" eb="14">
      <t>ガイヨウ</t>
    </rPh>
    <phoneticPr fontId="17"/>
  </si>
  <si>
    <t>⑵ ＶＥ実務経歴
カテゴリー1　ＶＥ実践活動</t>
    <rPh sb="4" eb="6">
      <t>ジツム</t>
    </rPh>
    <rPh sb="6" eb="8">
      <t>ケイレキ</t>
    </rPh>
    <rPh sb="18" eb="20">
      <t>ジッセン</t>
    </rPh>
    <rPh sb="20" eb="22">
      <t>カツドウ</t>
    </rPh>
    <phoneticPr fontId="17"/>
  </si>
  <si>
    <t>　注）”N/A”と表示されたセルには何も入力しないこと。</t>
    <rPh sb="1" eb="2">
      <t>チュウ</t>
    </rPh>
    <rPh sb="9" eb="11">
      <t>ヒョウジ</t>
    </rPh>
    <rPh sb="18" eb="19">
      <t>ナニ</t>
    </rPh>
    <rPh sb="20" eb="22">
      <t>ニュウリョク</t>
    </rPh>
    <phoneticPr fontId="17"/>
  </si>
  <si>
    <t>　注）1件の「ファシリテーション実践活動」につきＶＥ実施手順の1つの段階しか申請できず、その段階は他の2件と同じとならないようにする。</t>
    <phoneticPr fontId="17"/>
  </si>
  <si>
    <t>「フォーカス・スタディ」のうち、その他の3件については、「残りのフォーカス・スタディ」欄に記載する。</t>
    <rPh sb="18" eb="19">
      <t>タ</t>
    </rPh>
    <rPh sb="21" eb="22">
      <t>ケン</t>
    </rPh>
    <rPh sb="29" eb="30">
      <t>ノコ</t>
    </rPh>
    <rPh sb="43" eb="44">
      <t>ラン</t>
    </rPh>
    <rPh sb="45" eb="47">
      <t>キサイ</t>
    </rPh>
    <phoneticPr fontId="17"/>
  </si>
  <si>
    <t>1件につき、24時間～56時間のＶＥチーム活動時間が必要となる。活動時間とはＶＥチームの全員が実際に集まっている時間で、この時間にプレＶＥ、ポストＶＥの時間は含めない。また、この時間にはファシリテーションをした時間を含むが、ファシリテーションをした時間数については不問とする。</t>
    <rPh sb="1" eb="2">
      <t>ケン</t>
    </rPh>
    <rPh sb="26" eb="28">
      <t>ヒツヨウ</t>
    </rPh>
    <rPh sb="44" eb="46">
      <t>ゼンイン</t>
    </rPh>
    <rPh sb="47" eb="49">
      <t>ジッサイ</t>
    </rPh>
    <rPh sb="50" eb="51">
      <t>アツ</t>
    </rPh>
    <rPh sb="56" eb="58">
      <t>ジカン</t>
    </rPh>
    <rPh sb="62" eb="64">
      <t>ジカン</t>
    </rPh>
    <rPh sb="76" eb="78">
      <t>ジカン</t>
    </rPh>
    <rPh sb="79" eb="80">
      <t>フク</t>
    </rPh>
    <rPh sb="89" eb="91">
      <t>ジカン</t>
    </rPh>
    <rPh sb="105" eb="107">
      <t>ジカン</t>
    </rPh>
    <rPh sb="108" eb="109">
      <t>フク</t>
    </rPh>
    <rPh sb="124" eb="127">
      <t>ジカンスウ</t>
    </rPh>
    <rPh sb="132" eb="134">
      <t>フモン</t>
    </rPh>
    <phoneticPr fontId="17"/>
  </si>
  <si>
    <r>
      <rPr>
        <b/>
        <sz val="11"/>
        <color theme="1"/>
        <rFont val="Yu Gothic"/>
        <family val="3"/>
        <charset val="128"/>
        <scheme val="minor"/>
      </rPr>
      <t>ファシリテーションをしたＶＥ実施手順の段階</t>
    </r>
    <r>
      <rPr>
        <b/>
        <sz val="10"/>
        <color theme="1"/>
        <rFont val="Yu Gothic"/>
        <family val="2"/>
        <scheme val="minor"/>
      </rPr>
      <t xml:space="preserve">
</t>
    </r>
    <r>
      <rPr>
        <sz val="10"/>
        <color theme="1"/>
        <rFont val="Yu Gothic"/>
        <family val="3"/>
        <charset val="128"/>
        <scheme val="minor"/>
      </rPr>
      <t>（1件の活動につき、いずれか1つの段階に</t>
    </r>
    <r>
      <rPr>
        <b/>
        <sz val="10"/>
        <rFont val="Segoe UI Symbol"/>
        <family val="3"/>
      </rPr>
      <t>✔</t>
    </r>
    <r>
      <rPr>
        <sz val="10"/>
        <color theme="1"/>
        <rFont val="Yu Gothic"/>
        <family val="3"/>
        <charset val="128"/>
        <scheme val="minor"/>
      </rPr>
      <t>をつける。）</t>
    </r>
    <rPh sb="14" eb="18">
      <t>ジッシテジュン</t>
    </rPh>
    <rPh sb="19" eb="21">
      <t>ダンカイ</t>
    </rPh>
    <rPh sb="26" eb="28">
      <t>カツドウ</t>
    </rPh>
    <rPh sb="39" eb="41">
      <t>ダンカイ</t>
    </rPh>
    <phoneticPr fontId="17"/>
  </si>
  <si>
    <t>活動時間に
対する得点</t>
    <rPh sb="0" eb="2">
      <t>カツドウ</t>
    </rPh>
    <rPh sb="2" eb="4">
      <t>ジカン</t>
    </rPh>
    <rPh sb="6" eb="7">
      <t>タイ</t>
    </rPh>
    <rPh sb="9" eb="10">
      <t>エ</t>
    </rPh>
    <rPh sb="10" eb="11">
      <t>テン</t>
    </rPh>
    <phoneticPr fontId="17"/>
  </si>
  <si>
    <t>⑵ ＶＥ実務経歴
カテゴリー2　ＶＥ学習活動</t>
    <rPh sb="4" eb="8">
      <t>ジツムケイレキ</t>
    </rPh>
    <rPh sb="18" eb="20">
      <t>ガクシュウ</t>
    </rPh>
    <rPh sb="20" eb="22">
      <t>カツドウ</t>
    </rPh>
    <phoneticPr fontId="17"/>
  </si>
  <si>
    <t>① バリュー・メソドロジー・ファンダメンタルズ（以下「ＶＭＦ」という。）1及び2（又はＶＥワークショップ・セミナー）の受講</t>
    <rPh sb="41" eb="42">
      <t>マタ</t>
    </rPh>
    <rPh sb="59" eb="61">
      <t>ジュコウ</t>
    </rPh>
    <phoneticPr fontId="17"/>
  </si>
  <si>
    <r>
      <t>ＶＭＦ1及び2、モジュール 1ワークショップ・セミナー及びモジュール2セミナー、ＶＥワークショップ・セミナーはいずれも</t>
    </r>
    <r>
      <rPr>
        <i/>
        <sz val="11"/>
        <rFont val="Yu Gothic"/>
        <family val="3"/>
        <charset val="128"/>
        <scheme val="minor"/>
      </rPr>
      <t>不可</t>
    </r>
    <r>
      <rPr>
        <i/>
        <sz val="11"/>
        <color theme="1"/>
        <rFont val="Yu Gothic"/>
        <family val="3"/>
        <charset val="128"/>
        <scheme val="minor"/>
      </rPr>
      <t>。</t>
    </r>
    <rPh sb="4" eb="5">
      <t>オヨ</t>
    </rPh>
    <rPh sb="27" eb="28">
      <t>オヨ</t>
    </rPh>
    <rPh sb="59" eb="61">
      <t>フカ</t>
    </rPh>
    <phoneticPr fontId="17"/>
  </si>
  <si>
    <r>
      <t>①～④</t>
    </r>
    <r>
      <rPr>
        <b/>
        <sz val="14"/>
        <color theme="0"/>
        <rFont val="Yu Gothic"/>
        <family val="2"/>
        <scheme val="minor"/>
      </rPr>
      <t xml:space="preserve"> ＶＥに関する会合への参加</t>
    </r>
    <rPh sb="7" eb="8">
      <t>カン</t>
    </rPh>
    <rPh sb="10" eb="12">
      <t>カイゴウ</t>
    </rPh>
    <rPh sb="14" eb="16">
      <t>サンカ</t>
    </rPh>
    <phoneticPr fontId="17"/>
  </si>
  <si>
    <r>
      <rPr>
        <b/>
        <sz val="12"/>
        <rFont val="Yu Gothic"/>
        <family val="3"/>
        <charset val="128"/>
        <scheme val="minor"/>
      </rPr>
      <t>①</t>
    </r>
    <r>
      <rPr>
        <b/>
        <sz val="12"/>
        <color theme="1"/>
        <rFont val="Yu Gothic"/>
        <family val="2"/>
        <scheme val="minor"/>
      </rPr>
      <t xml:space="preserve"> ＶＥに関する研究会又は勉強会等への参加</t>
    </r>
    <rPh sb="5" eb="6">
      <t>カン</t>
    </rPh>
    <rPh sb="8" eb="11">
      <t>ケンキュウカイ</t>
    </rPh>
    <rPh sb="11" eb="12">
      <t>マタ</t>
    </rPh>
    <rPh sb="13" eb="16">
      <t>ベンキョウカイ</t>
    </rPh>
    <rPh sb="16" eb="17">
      <t>トウ</t>
    </rPh>
    <rPh sb="19" eb="21">
      <t>サンカ</t>
    </rPh>
    <phoneticPr fontId="17"/>
  </si>
  <si>
    <r>
      <rPr>
        <b/>
        <sz val="12"/>
        <rFont val="Yu Gothic"/>
        <family val="3"/>
        <charset val="128"/>
        <scheme val="minor"/>
      </rPr>
      <t>②</t>
    </r>
    <r>
      <rPr>
        <b/>
        <sz val="12"/>
        <color theme="1"/>
        <rFont val="Yu Gothic"/>
        <family val="2"/>
        <scheme val="minor"/>
      </rPr>
      <t xml:space="preserve"> ＶＥに関する大会・セミナーへの参加</t>
    </r>
    <rPh sb="5" eb="6">
      <t>カン</t>
    </rPh>
    <rPh sb="8" eb="10">
      <t>タイカイ</t>
    </rPh>
    <rPh sb="17" eb="19">
      <t>サンカ</t>
    </rPh>
    <phoneticPr fontId="17"/>
  </si>
  <si>
    <r>
      <rPr>
        <b/>
        <sz val="12"/>
        <rFont val="Yu Gothic"/>
        <family val="3"/>
        <charset val="128"/>
        <scheme val="minor"/>
      </rPr>
      <t>③</t>
    </r>
    <r>
      <rPr>
        <b/>
        <sz val="12"/>
        <color theme="1"/>
        <rFont val="Yu Gothic"/>
        <family val="2"/>
        <scheme val="minor"/>
      </rPr>
      <t xml:space="preserve"> ＶＥに関する講座・研修会の受講</t>
    </r>
    <rPh sb="5" eb="6">
      <t>カン</t>
    </rPh>
    <rPh sb="8" eb="10">
      <t>コウザ</t>
    </rPh>
    <rPh sb="11" eb="14">
      <t>ケンシュウカイ</t>
    </rPh>
    <rPh sb="15" eb="17">
      <t>ジュコウ</t>
    </rPh>
    <phoneticPr fontId="17"/>
  </si>
  <si>
    <r>
      <rPr>
        <b/>
        <sz val="12"/>
        <rFont val="Yu Gothic"/>
        <family val="3"/>
        <charset val="128"/>
        <scheme val="minor"/>
      </rPr>
      <t>④</t>
    </r>
    <r>
      <rPr>
        <b/>
        <sz val="12"/>
        <color theme="1"/>
        <rFont val="Yu Gothic"/>
        <family val="2"/>
        <scheme val="minor"/>
      </rPr>
      <t xml:space="preserve"> 大学でのＶＥに関する授業の受講</t>
    </r>
    <rPh sb="2" eb="4">
      <t>ダイガク</t>
    </rPh>
    <rPh sb="9" eb="10">
      <t>カン</t>
    </rPh>
    <rPh sb="12" eb="14">
      <t>ジュギョウ</t>
    </rPh>
    <rPh sb="15" eb="17">
      <t>ジュコウ</t>
    </rPh>
    <phoneticPr fontId="17"/>
  </si>
  <si>
    <t>ＶＭＦ1及び2は不可。</t>
    <rPh sb="4" eb="5">
      <t>オヨ</t>
    </rPh>
    <rPh sb="8" eb="10">
      <t>フカ</t>
    </rPh>
    <phoneticPr fontId="17"/>
  </si>
  <si>
    <r>
      <rPr>
        <b/>
        <sz val="12"/>
        <rFont val="Yu Gothic"/>
        <family val="3"/>
        <charset val="128"/>
        <scheme val="minor"/>
      </rPr>
      <t>ＶＥに関する会合
への参加の</t>
    </r>
    <r>
      <rPr>
        <b/>
        <sz val="12"/>
        <color theme="1"/>
        <rFont val="Yu Gothic"/>
        <family val="3"/>
        <charset val="128"/>
        <scheme val="minor"/>
      </rPr>
      <t>合計点</t>
    </r>
    <rPh sb="3" eb="4">
      <t>カン</t>
    </rPh>
    <rPh sb="6" eb="8">
      <t>カイゴウ</t>
    </rPh>
    <rPh sb="11" eb="13">
      <t>サンカ</t>
    </rPh>
    <rPh sb="14" eb="15">
      <t>ケイ</t>
    </rPh>
    <rPh sb="15" eb="16">
      <t>テン</t>
    </rPh>
    <phoneticPr fontId="17"/>
  </si>
  <si>
    <r>
      <t>⑤</t>
    </r>
    <r>
      <rPr>
        <b/>
        <sz val="14"/>
        <color theme="0"/>
        <rFont val="Yu Gothic"/>
        <family val="2"/>
        <scheme val="minor"/>
      </rPr>
      <t xml:space="preserve"> 学業経歴</t>
    </r>
    <rPh sb="2" eb="4">
      <t>ガクギョウ</t>
    </rPh>
    <rPh sb="4" eb="6">
      <t>ケイレキ</t>
    </rPh>
    <phoneticPr fontId="17"/>
  </si>
  <si>
    <r>
      <t>⑥</t>
    </r>
    <r>
      <rPr>
        <b/>
        <sz val="14"/>
        <color theme="0"/>
        <rFont val="Yu Gothic"/>
        <family val="2"/>
        <scheme val="minor"/>
      </rPr>
      <t xml:space="preserve"> </t>
    </r>
    <r>
      <rPr>
        <b/>
        <sz val="14"/>
        <color theme="0"/>
        <rFont val="Yu Gothic"/>
        <family val="3"/>
        <charset val="128"/>
        <scheme val="minor"/>
      </rPr>
      <t>国家資格又は学位</t>
    </r>
    <rPh sb="2" eb="4">
      <t>コッカ</t>
    </rPh>
    <rPh sb="4" eb="6">
      <t>シカク</t>
    </rPh>
    <rPh sb="6" eb="7">
      <t>マタ</t>
    </rPh>
    <rPh sb="8" eb="10">
      <t>ガクイ</t>
    </rPh>
    <phoneticPr fontId="17"/>
  </si>
  <si>
    <r>
      <t>技術士、公認会計士、1級建築士、中小企業診断士、</t>
    </r>
    <r>
      <rPr>
        <i/>
        <sz val="11"/>
        <rFont val="Yu Gothic"/>
        <family val="3"/>
        <charset val="128"/>
        <scheme val="minor"/>
      </rPr>
      <t>弁理士、税理士、弁護士、博士号</t>
    </r>
    <r>
      <rPr>
        <i/>
        <sz val="11"/>
        <color theme="1"/>
        <rFont val="Yu Gothic"/>
        <family val="3"/>
        <charset val="128"/>
        <scheme val="minor"/>
      </rPr>
      <t>。</t>
    </r>
    <rPh sb="0" eb="3">
      <t>ギジュツシ</t>
    </rPh>
    <rPh sb="4" eb="9">
      <t>コウニンカイケイシ</t>
    </rPh>
    <rPh sb="11" eb="12">
      <t>キュウ</t>
    </rPh>
    <rPh sb="12" eb="15">
      <t>ケンチクシ</t>
    </rPh>
    <rPh sb="16" eb="23">
      <t>チュウショウキギョウシンダンシ</t>
    </rPh>
    <rPh sb="24" eb="27">
      <t>ベンリシ</t>
    </rPh>
    <rPh sb="28" eb="31">
      <t>ゼイリシ</t>
    </rPh>
    <rPh sb="32" eb="35">
      <t>ベンゴシ</t>
    </rPh>
    <rPh sb="36" eb="39">
      <t>ハクシゴウ</t>
    </rPh>
    <phoneticPr fontId="17"/>
  </si>
  <si>
    <t>⑵ ＶＥ実務経歴
カテゴリー3　ファシリテーション学習活動</t>
    <rPh sb="4" eb="6">
      <t>ジツム</t>
    </rPh>
    <rPh sb="6" eb="8">
      <t>ケイレキ</t>
    </rPh>
    <rPh sb="25" eb="27">
      <t>ガクシュウ</t>
    </rPh>
    <rPh sb="27" eb="29">
      <t>カツドウ</t>
    </rPh>
    <phoneticPr fontId="17"/>
  </si>
  <si>
    <t>米国ＶＥ協会認定のファシリテーション講座を24時間以上受講修了しなければならない。24時間のうち16時間以上は、ファシリテーションの演習であること。</t>
    <rPh sb="0" eb="2">
      <t>ベイコク</t>
    </rPh>
    <rPh sb="4" eb="6">
      <t>キョウカイ</t>
    </rPh>
    <rPh sb="6" eb="8">
      <t>ニンテイ</t>
    </rPh>
    <rPh sb="18" eb="20">
      <t>コウザ</t>
    </rPh>
    <rPh sb="23" eb="25">
      <t>ジカン</t>
    </rPh>
    <rPh sb="25" eb="27">
      <t>イジョウ</t>
    </rPh>
    <rPh sb="27" eb="29">
      <t>ジュコウ</t>
    </rPh>
    <rPh sb="29" eb="31">
      <t>シュウリョウ</t>
    </rPh>
    <rPh sb="43" eb="45">
      <t>ジカン</t>
    </rPh>
    <rPh sb="50" eb="52">
      <t>ジカン</t>
    </rPh>
    <rPh sb="52" eb="54">
      <t>イジョウ</t>
    </rPh>
    <rPh sb="66" eb="68">
      <t>エンシュウ</t>
    </rPh>
    <phoneticPr fontId="17"/>
  </si>
  <si>
    <r>
      <rPr>
        <i/>
        <u/>
        <sz val="11"/>
        <color rgb="FF0070C0"/>
        <rFont val="Yu Gothic"/>
        <family val="3"/>
        <charset val="128"/>
        <scheme val="minor"/>
      </rPr>
      <t>「ＣＶＳ認定試験実施要領」2～3ページに記載されている8つの</t>
    </r>
    <r>
      <rPr>
        <i/>
        <u/>
        <sz val="11"/>
        <color theme="10"/>
        <rFont val="Yu Gothic"/>
        <family val="3"/>
        <charset val="128"/>
        <scheme val="minor"/>
      </rPr>
      <t>教育目的に沿ったファシリテーション講座は可。</t>
    </r>
    <rPh sb="4" eb="6">
      <t>ニンテイ</t>
    </rPh>
    <rPh sb="6" eb="8">
      <t>シケン</t>
    </rPh>
    <rPh sb="8" eb="10">
      <t>ジッシ</t>
    </rPh>
    <rPh sb="10" eb="12">
      <t>ヨウリョウ</t>
    </rPh>
    <rPh sb="20" eb="22">
      <t>キサイ</t>
    </rPh>
    <rPh sb="35" eb="36">
      <t>ソ</t>
    </rPh>
    <rPh sb="47" eb="49">
      <t>コウザ</t>
    </rPh>
    <rPh sb="50" eb="51">
      <t>カ</t>
    </rPh>
    <phoneticPr fontId="17"/>
  </si>
  <si>
    <t>⑵ ＶＥ実務経歴
カテゴリー4　ＶＥ専門的活動</t>
    <rPh sb="4" eb="6">
      <t>ジツム</t>
    </rPh>
    <rPh sb="6" eb="8">
      <t>ケイレキ</t>
    </rPh>
    <rPh sb="18" eb="21">
      <t>センモンテキ</t>
    </rPh>
    <rPh sb="21" eb="23">
      <t>カツドウ</t>
    </rPh>
    <phoneticPr fontId="17"/>
  </si>
  <si>
    <t>① ＶＥに関する論文、著書、学位論文等の執筆・発表又は発行（査読付き）</t>
    <rPh sb="5" eb="6">
      <t>カン</t>
    </rPh>
    <rPh sb="8" eb="10">
      <t>ロンブン</t>
    </rPh>
    <rPh sb="11" eb="13">
      <t>チョショ</t>
    </rPh>
    <rPh sb="14" eb="16">
      <t>ガクイ</t>
    </rPh>
    <rPh sb="16" eb="18">
      <t>ロンブン</t>
    </rPh>
    <rPh sb="18" eb="19">
      <t>トウ</t>
    </rPh>
    <rPh sb="20" eb="22">
      <t>シッピツ</t>
    </rPh>
    <rPh sb="23" eb="25">
      <t>ハッピョウ</t>
    </rPh>
    <rPh sb="25" eb="26">
      <t>マタ</t>
    </rPh>
    <rPh sb="27" eb="29">
      <t>ハッコウ</t>
    </rPh>
    <rPh sb="30" eb="32">
      <t>サドク</t>
    </rPh>
    <rPh sb="32" eb="33">
      <t>ツ</t>
    </rPh>
    <phoneticPr fontId="17"/>
  </si>
  <si>
    <t>②  ＶＥに関する新聞記事・社内報等の執筆・発行（査読なし）</t>
    <rPh sb="6" eb="7">
      <t>カン</t>
    </rPh>
    <rPh sb="9" eb="11">
      <t>シンブン</t>
    </rPh>
    <rPh sb="11" eb="13">
      <t>キジ</t>
    </rPh>
    <rPh sb="14" eb="17">
      <t>シャナイホウ</t>
    </rPh>
    <rPh sb="17" eb="18">
      <t>トウ</t>
    </rPh>
    <rPh sb="19" eb="21">
      <t>シッピツ</t>
    </rPh>
    <rPh sb="22" eb="24">
      <t>ハッコウ</t>
    </rPh>
    <phoneticPr fontId="17"/>
  </si>
  <si>
    <t>③ ＶＥに関する30分以上の発表・講演等</t>
    <rPh sb="5" eb="6">
      <t>カン</t>
    </rPh>
    <rPh sb="10" eb="11">
      <t>フン</t>
    </rPh>
    <rPh sb="11" eb="13">
      <t>イジョウ</t>
    </rPh>
    <rPh sb="14" eb="16">
      <t>ハッピョウ</t>
    </rPh>
    <rPh sb="17" eb="19">
      <t>コウエン</t>
    </rPh>
    <rPh sb="19" eb="20">
      <t>トウ</t>
    </rPh>
    <phoneticPr fontId="17"/>
  </si>
  <si>
    <t>④ ＶＥに関する非営利法人の社会貢献活動への支援</t>
    <rPh sb="5" eb="6">
      <t>カン</t>
    </rPh>
    <rPh sb="8" eb="11">
      <t>ヒエイリ</t>
    </rPh>
    <rPh sb="11" eb="13">
      <t>ホウジン</t>
    </rPh>
    <rPh sb="14" eb="16">
      <t>シャカイ</t>
    </rPh>
    <rPh sb="16" eb="18">
      <t>コウケン</t>
    </rPh>
    <rPh sb="18" eb="20">
      <t>カツドウ</t>
    </rPh>
    <rPh sb="22" eb="24">
      <t>シエン</t>
    </rPh>
    <phoneticPr fontId="17"/>
  </si>
  <si>
    <r>
      <t>受験資格要件⑵ＶＥ実務経歴カテゴリー4</t>
    </r>
    <r>
      <rPr>
        <i/>
        <sz val="11"/>
        <rFont val="Yu Gothic"/>
        <family val="3"/>
        <charset val="128"/>
      </rPr>
      <t>「ＶＥ専門的活動」の①で申請したものは不可。</t>
    </r>
    <rPh sb="0" eb="2">
      <t>ジュケン</t>
    </rPh>
    <rPh sb="2" eb="4">
      <t>シカク</t>
    </rPh>
    <rPh sb="4" eb="6">
      <t>ヨウケン</t>
    </rPh>
    <rPh sb="9" eb="13">
      <t>ジツムケイレキ</t>
    </rPh>
    <rPh sb="22" eb="27">
      <t>センモンテキカツドウ</t>
    </rPh>
    <rPh sb="31" eb="33">
      <t>シンセイ</t>
    </rPh>
    <rPh sb="38" eb="40">
      <t>フカ</t>
    </rPh>
    <phoneticPr fontId="17"/>
  </si>
  <si>
    <r>
      <rPr>
        <b/>
        <i/>
        <sz val="11"/>
        <rFont val="Yu Gothic"/>
        <family val="3"/>
        <charset val="128"/>
        <scheme val="minor"/>
      </rPr>
      <t>以上の内容が事実と相違ないことを証明します</t>
    </r>
    <r>
      <rPr>
        <i/>
        <sz val="11"/>
        <rFont val="Yu Gothic"/>
        <family val="3"/>
        <charset val="128"/>
        <scheme val="minor"/>
      </rPr>
      <t>（証明者は所属長など第三者を原則とします）。</t>
    </r>
    <rPh sb="0" eb="2">
      <t>イジョウ</t>
    </rPh>
    <rPh sb="3" eb="5">
      <t>ナイヨウ</t>
    </rPh>
    <rPh sb="6" eb="8">
      <t>ジジツ</t>
    </rPh>
    <rPh sb="9" eb="11">
      <t>ソウイ</t>
    </rPh>
    <rPh sb="16" eb="18">
      <t>ショウメイ</t>
    </rPh>
    <rPh sb="22" eb="24">
      <t>ショウメイ</t>
    </rPh>
    <rPh sb="24" eb="25">
      <t>シャ</t>
    </rPh>
    <rPh sb="26" eb="29">
      <t>ショゾクチョウ</t>
    </rPh>
    <rPh sb="31" eb="34">
      <t>ダイサンシャ</t>
    </rPh>
    <rPh sb="35" eb="37">
      <t>ゲンソク</t>
    </rPh>
    <phoneticPr fontId="17"/>
  </si>
  <si>
    <r>
      <t>（該当するほうの□に</t>
    </r>
    <r>
      <rPr>
        <sz val="11"/>
        <rFont val="Segoe UI Symbol"/>
        <family val="2"/>
      </rPr>
      <t>✔</t>
    </r>
    <r>
      <rPr>
        <sz val="11"/>
        <rFont val="Yu Gothic"/>
        <family val="2"/>
        <scheme val="minor"/>
      </rPr>
      <t>をお願いします）</t>
    </r>
    <rPh sb="1" eb="3">
      <t>ガイトウ</t>
    </rPh>
    <rPh sb="13" eb="14">
      <t>ネガ</t>
    </rPh>
    <phoneticPr fontId="17"/>
  </si>
  <si>
    <t>修了証番号</t>
    <rPh sb="0" eb="2">
      <t>シュウリョウ</t>
    </rPh>
    <rPh sb="3" eb="5">
      <t>バンゴウ</t>
    </rPh>
    <phoneticPr fontId="17"/>
  </si>
  <si>
    <t>②「ＶＥスペシャリスト」資格の登録
　 及びバリューデザインスクールＶＥ上級コース（又はバリュー・マネジメント実践塾アドバンスコース）全3講座の受講</t>
    <rPh sb="12" eb="14">
      <t>シカク</t>
    </rPh>
    <rPh sb="15" eb="17">
      <t>トウロク</t>
    </rPh>
    <rPh sb="20" eb="21">
      <t>オヨ</t>
    </rPh>
    <rPh sb="36" eb="38">
      <t>ジョウキュウ</t>
    </rPh>
    <rPh sb="42" eb="43">
      <t>マタ</t>
    </rPh>
    <rPh sb="55" eb="57">
      <t>ジッセン</t>
    </rPh>
    <rPh sb="57" eb="58">
      <t>ジュク</t>
    </rPh>
    <rPh sb="67" eb="68">
      <t>スベ</t>
    </rPh>
    <rPh sb="69" eb="71">
      <t>コウザ</t>
    </rPh>
    <rPh sb="72" eb="74">
      <t>ジュコウ</t>
    </rPh>
    <phoneticPr fontId="17"/>
  </si>
  <si>
    <r>
      <rPr>
        <i/>
        <sz val="11"/>
        <rFont val="Yu Gothic"/>
        <family val="3"/>
        <charset val="128"/>
        <scheme val="minor"/>
      </rPr>
      <t>2020年度までの『ＶＥチームを価値創造集団へと導くファシリテーション力講座』は、⑵</t>
    </r>
    <r>
      <rPr>
        <i/>
        <sz val="11"/>
        <color theme="1"/>
        <rFont val="Yu Gothic"/>
        <family val="3"/>
        <charset val="128"/>
        <scheme val="minor"/>
      </rPr>
      <t>ＶＥ実務経歴のカテゴリー3「ファシリテーション学習活動」で申請する。</t>
    </r>
    <rPh sb="4" eb="6">
      <t>ネンド</t>
    </rPh>
    <rPh sb="16" eb="18">
      <t>カチ</t>
    </rPh>
    <rPh sb="18" eb="20">
      <t>ソウゾウ</t>
    </rPh>
    <rPh sb="20" eb="22">
      <t>シュウダン</t>
    </rPh>
    <rPh sb="24" eb="25">
      <t>ミチビ</t>
    </rPh>
    <rPh sb="35" eb="36">
      <t>チカラ</t>
    </rPh>
    <rPh sb="36" eb="38">
      <t>コウザ</t>
    </rPh>
    <rPh sb="44" eb="46">
      <t>ジツム</t>
    </rPh>
    <rPh sb="46" eb="48">
      <t>ケイレキ</t>
    </rPh>
    <rPh sb="65" eb="67">
      <t>ガクシュウ</t>
    </rPh>
    <rPh sb="67" eb="69">
      <t>カツドウ</t>
    </rPh>
    <rPh sb="71" eb="73">
      <t>シンセイ</t>
    </rPh>
    <phoneticPr fontId="17"/>
  </si>
  <si>
    <r>
      <t>創造性、チームビルディング、コスト見積り・分析技法、プロジェクト・マネジメント、プレゼンスキル、及び9つの“コア・コンピテンシー”</t>
    </r>
    <r>
      <rPr>
        <i/>
        <sz val="11"/>
        <rFont val="Yu Gothic"/>
        <family val="3"/>
        <charset val="128"/>
        <scheme val="minor"/>
      </rPr>
      <t>（ＣＶＳ認定試験実施要領2ページ参照）</t>
    </r>
    <r>
      <rPr>
        <i/>
        <sz val="11"/>
        <color theme="1"/>
        <rFont val="Yu Gothic"/>
        <family val="3"/>
        <charset val="128"/>
        <scheme val="minor"/>
      </rPr>
      <t>に直接関係する内容の集合研修、ウェビナー、E－Learningコース等。
 </t>
    </r>
    <rPh sb="0" eb="3">
      <t>ソウゾウセイ</t>
    </rPh>
    <rPh sb="17" eb="19">
      <t>ミツモリ</t>
    </rPh>
    <rPh sb="21" eb="23">
      <t>ブンセキ</t>
    </rPh>
    <rPh sb="23" eb="25">
      <t>ギホウ</t>
    </rPh>
    <rPh sb="48" eb="49">
      <t>オヨ</t>
    </rPh>
    <rPh sb="69" eb="71">
      <t>ニンテイ</t>
    </rPh>
    <rPh sb="71" eb="73">
      <t>シケン</t>
    </rPh>
    <rPh sb="73" eb="75">
      <t>ジッシ</t>
    </rPh>
    <rPh sb="75" eb="77">
      <t>ヨウリョウ</t>
    </rPh>
    <rPh sb="81" eb="83">
      <t>サンショウ</t>
    </rPh>
    <rPh sb="85" eb="87">
      <t>チョクセツ</t>
    </rPh>
    <rPh sb="87" eb="89">
      <t>カンケイ</t>
    </rPh>
    <rPh sb="91" eb="93">
      <t>ナイヨウ</t>
    </rPh>
    <rPh sb="94" eb="96">
      <t>シュウゴウ</t>
    </rPh>
    <rPh sb="96" eb="98">
      <t>ケンシュウ</t>
    </rPh>
    <rPh sb="118" eb="119">
      <t>トウ</t>
    </rPh>
    <phoneticPr fontId="17"/>
  </si>
  <si>
    <t>ＶＥ全国大会、ＶＥ関西大会、ＶＥ西日本大会等。</t>
    <rPh sb="2" eb="4">
      <t>ゼンコク</t>
    </rPh>
    <rPh sb="4" eb="6">
      <t>タイカイ</t>
    </rPh>
    <rPh sb="9" eb="11">
      <t>カンサイ</t>
    </rPh>
    <rPh sb="11" eb="13">
      <t>タイカイ</t>
    </rPh>
    <rPh sb="18" eb="21">
      <t>ニシニホン</t>
    </rPh>
    <rPh sb="21" eb="23">
      <t>タイカイトウ</t>
    </rPh>
    <phoneticPr fontId="17"/>
  </si>
  <si>
    <t>受験希望日</t>
    <rPh sb="0" eb="4">
      <t>ジュケンキボウ</t>
    </rPh>
    <rPh sb="4" eb="5">
      <t>ヒ</t>
    </rPh>
    <phoneticPr fontId="17"/>
  </si>
  <si>
    <r>
      <rPr>
        <sz val="11"/>
        <rFont val="Yu Gothic"/>
        <family val="3"/>
        <charset val="128"/>
        <scheme val="minor"/>
      </rPr>
      <t>　□ 2021年10月16日㈯【第42回試験】　　　□ 2022年 2月 5日㈯【第43回試験】</t>
    </r>
    <r>
      <rPr>
        <sz val="9"/>
        <rFont val="Yu Gothic"/>
        <family val="3"/>
        <charset val="128"/>
        <scheme val="minor"/>
      </rPr>
      <t>　（いずれかの□に</t>
    </r>
    <r>
      <rPr>
        <sz val="9"/>
        <rFont val="Segoe UI Symbol"/>
        <family val="3"/>
      </rPr>
      <t>✔</t>
    </r>
    <r>
      <rPr>
        <sz val="9"/>
        <rFont val="Yu Gothic"/>
        <family val="3"/>
        <charset val="128"/>
        <scheme val="minor"/>
      </rPr>
      <t>をつけてください。）</t>
    </r>
    <rPh sb="7" eb="8">
      <t>ネン</t>
    </rPh>
    <rPh sb="10" eb="11">
      <t>ツキ</t>
    </rPh>
    <rPh sb="13" eb="14">
      <t>ヒ</t>
    </rPh>
    <rPh sb="16" eb="17">
      <t>ダイ</t>
    </rPh>
    <rPh sb="19" eb="20">
      <t>カイ</t>
    </rPh>
    <rPh sb="20" eb="22">
      <t>シケン</t>
    </rPh>
    <rPh sb="32" eb="33">
      <t>ネン</t>
    </rPh>
    <rPh sb="35" eb="36">
      <t>ツキ</t>
    </rPh>
    <rPh sb="38" eb="39">
      <t>ヒ</t>
    </rPh>
    <rPh sb="41" eb="42">
      <t>ダイ</t>
    </rPh>
    <rPh sb="44" eb="45">
      <t>カイ</t>
    </rPh>
    <rPh sb="45" eb="47">
      <t>シケン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</si>
</sst>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09]d\-mmm\-yyyy;@"/>
    <numFmt numFmtId="177" formatCode="0.0"/>
    <numFmt numFmtId="178" formatCode="[$-809]dd\ mmmm\ yyyy;@"/>
    <numFmt numFmtId="179" formatCode="[$-809]d\ mmmm\ yyyy;@"/>
  </numFmts>
  <fonts count="60"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i/>
      <sz val="10"/>
      <color theme="1"/>
      <name val="Yu Gothic"/>
      <family val="2"/>
      <scheme val="minor"/>
    </font>
    <font>
      <b/>
      <sz val="14"/>
      <color theme="0"/>
      <name val="Yu Gothic"/>
      <family val="2"/>
      <scheme val="minor"/>
    </font>
    <font>
      <sz val="16"/>
      <color theme="0"/>
      <name val="Yu Gothic"/>
      <family val="2"/>
      <scheme val="minor"/>
    </font>
    <font>
      <b/>
      <sz val="10"/>
      <color theme="1"/>
      <name val="Yu Gothic"/>
      <family val="2"/>
      <scheme val="minor"/>
    </font>
    <font>
      <sz val="10"/>
      <color theme="0"/>
      <name val="Yu Gothic"/>
      <family val="2"/>
      <scheme val="minor"/>
    </font>
    <font>
      <sz val="10"/>
      <color rgb="FF000000"/>
      <name val="Yu Gothic"/>
      <family val="2"/>
      <scheme val="minor"/>
    </font>
    <font>
      <sz val="12"/>
      <color rgb="FF000000"/>
      <name val="Yu Gothic"/>
      <family val="2"/>
      <scheme val="minor"/>
    </font>
    <font>
      <b/>
      <sz val="12"/>
      <color rgb="FF000000"/>
      <name val="Yu Gothic"/>
      <family val="2"/>
      <scheme val="minor"/>
    </font>
    <font>
      <b/>
      <sz val="14"/>
      <color theme="1"/>
      <name val="Yu Gothic"/>
      <family val="2"/>
      <scheme val="minor"/>
    </font>
    <font>
      <b/>
      <sz val="16"/>
      <color theme="1"/>
      <name val="Yu Gothic"/>
      <family val="2"/>
      <scheme val="minor"/>
    </font>
    <font>
      <b/>
      <sz val="11"/>
      <color theme="1"/>
      <name val="Yu Gothic"/>
      <family val="2"/>
      <scheme val="minor"/>
    </font>
    <font>
      <b/>
      <sz val="20"/>
      <color theme="0"/>
      <name val="Yu Gothic"/>
      <family val="2"/>
      <scheme val="minor"/>
    </font>
    <font>
      <u/>
      <sz val="12"/>
      <color theme="10"/>
      <name val="Yu Gothic"/>
      <family val="2"/>
      <scheme val="minor"/>
    </font>
    <font>
      <b/>
      <i/>
      <u/>
      <sz val="14"/>
      <color rgb="FFFF0000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32"/>
      <color theme="0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i/>
      <u/>
      <sz val="18"/>
      <color theme="1"/>
      <name val="Yu Gothic"/>
      <family val="3"/>
      <charset val="128"/>
      <scheme val="minor"/>
    </font>
    <font>
      <i/>
      <sz val="18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Segoe UI Symbol"/>
      <family val="2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2"/>
      <scheme val="minor"/>
    </font>
    <font>
      <b/>
      <i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  <font>
      <i/>
      <sz val="11"/>
      <color theme="1"/>
      <name val="Segoe UI Symbol"/>
      <family val="3"/>
    </font>
    <font>
      <b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i/>
      <u/>
      <sz val="11"/>
      <color theme="1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14"/>
      <color theme="0"/>
      <name val="Yu Gothic"/>
      <family val="3"/>
      <charset val="128"/>
      <scheme val="minor"/>
    </font>
    <font>
      <i/>
      <sz val="12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</font>
    <font>
      <b/>
      <sz val="11"/>
      <color rgb="FF00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i/>
      <sz val="11"/>
      <name val="Yu Gothic"/>
      <family val="3"/>
      <charset val="128"/>
      <scheme val="minor"/>
    </font>
    <font>
      <b/>
      <i/>
      <sz val="11"/>
      <name val="Yu Gothic"/>
      <family val="3"/>
      <charset val="128"/>
      <scheme val="minor"/>
    </font>
    <font>
      <b/>
      <sz val="10"/>
      <name val="Segoe UI Symbol"/>
      <family val="3"/>
    </font>
    <font>
      <i/>
      <u/>
      <sz val="11"/>
      <color rgb="FF0070C0"/>
      <name val="Yu Gothic"/>
      <family val="3"/>
      <charset val="128"/>
      <scheme val="minor"/>
    </font>
    <font>
      <i/>
      <sz val="11"/>
      <name val="Yu Gothic"/>
      <family val="3"/>
      <charset val="128"/>
    </font>
    <font>
      <b/>
      <sz val="10"/>
      <name val="Yu Gothic"/>
      <family val="2"/>
      <scheme val="minor"/>
    </font>
    <font>
      <sz val="11"/>
      <name val="Yu Gothic"/>
      <family val="2"/>
      <scheme val="minor"/>
    </font>
    <font>
      <sz val="11"/>
      <name val="Segoe UI Symbol"/>
      <family val="2"/>
    </font>
    <font>
      <sz val="10"/>
      <name val="Yu Gothic"/>
      <family val="2"/>
      <scheme val="minor"/>
    </font>
    <font>
      <sz val="9"/>
      <name val="Yu Gothic"/>
      <family val="3"/>
      <charset val="128"/>
      <scheme val="minor"/>
    </font>
    <font>
      <sz val="9"/>
      <name val="Segoe UI Symbol"/>
      <family val="3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4FF"/>
        <bgColor indexed="64"/>
      </patternFill>
    </fill>
    <fill>
      <patternFill patternType="solid">
        <fgColor rgb="FF92D7FF"/>
        <bgColor indexed="64"/>
      </patternFill>
    </fill>
    <fill>
      <patternFill patternType="solid">
        <fgColor rgb="FFBE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EF1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2">
    <border>
      <left/>
      <right/>
      <top/>
      <bottom/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 style="thin">
        <color rgb="FF92D7FF"/>
      </bottom>
      <diagonal/>
    </border>
    <border>
      <left/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/>
      <bottom style="thin">
        <color rgb="FF92D7FF"/>
      </bottom>
      <diagonal/>
    </border>
    <border>
      <left/>
      <right style="thin">
        <color rgb="FF92D7FF"/>
      </right>
      <top/>
      <bottom style="thin">
        <color rgb="FF92D7FF"/>
      </bottom>
      <diagonal/>
    </border>
    <border>
      <left/>
      <right/>
      <top style="thick">
        <color rgb="FF0094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ck">
        <color rgb="FF0094FF"/>
      </bottom>
      <diagonal/>
    </border>
    <border>
      <left/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/>
      <diagonal/>
    </border>
    <border>
      <left style="thick">
        <color rgb="FF0094FF"/>
      </left>
      <right/>
      <top/>
      <bottom style="thick">
        <color rgb="FF0094FF"/>
      </bottom>
      <diagonal/>
    </border>
    <border>
      <left/>
      <right/>
      <top style="thick">
        <color rgb="FF0094FF"/>
      </top>
      <bottom/>
      <diagonal/>
    </border>
    <border>
      <left/>
      <right/>
      <top/>
      <bottom style="thick">
        <color rgb="FF0094FF"/>
      </bottom>
      <diagonal/>
    </border>
    <border>
      <left/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/>
      <diagonal/>
    </border>
    <border>
      <left style="medium">
        <color rgb="FF0094FF"/>
      </left>
      <right style="thick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/>
      <right/>
      <top/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/>
      <diagonal/>
    </border>
    <border>
      <left/>
      <right style="medium">
        <color rgb="FF0094FF"/>
      </right>
      <top/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/>
      <diagonal/>
    </border>
    <border>
      <left style="medium">
        <color rgb="FF0094FF"/>
      </left>
      <right/>
      <top/>
      <bottom style="thick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/>
      <diagonal/>
    </border>
    <border>
      <left style="thin">
        <color rgb="FF92D7FF"/>
      </left>
      <right/>
      <top style="thin">
        <color rgb="FF92D7FF"/>
      </top>
      <bottom/>
      <diagonal/>
    </border>
    <border>
      <left/>
      <right style="thin">
        <color rgb="FF92D7FF"/>
      </right>
      <top style="thin">
        <color rgb="FF92D7FF"/>
      </top>
      <bottom/>
      <diagonal/>
    </border>
    <border>
      <left style="medium">
        <color rgb="FF0094FF"/>
      </left>
      <right/>
      <top style="thin">
        <color rgb="FF92D7FF"/>
      </top>
      <bottom/>
      <diagonal/>
    </border>
    <border>
      <left/>
      <right style="medium">
        <color rgb="FF0094FF"/>
      </right>
      <top style="thin">
        <color rgb="FF92D7FF"/>
      </top>
      <bottom/>
      <diagonal/>
    </border>
    <border>
      <left/>
      <right/>
      <top style="thick">
        <color rgb="FF0094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/>
      <diagonal/>
    </border>
    <border>
      <left/>
      <right style="thick">
        <color rgb="FF0094FF"/>
      </right>
      <top/>
      <bottom style="thick">
        <color rgb="FF0094FF"/>
      </bottom>
      <diagonal/>
    </border>
    <border>
      <left/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medium">
        <color rgb="FF0094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thin">
        <color rgb="FF92D7FF"/>
      </right>
      <top/>
      <bottom style="thin">
        <color rgb="FF92D7FF"/>
      </bottom>
      <diagonal/>
    </border>
    <border>
      <left style="medium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/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/>
      <diagonal/>
    </border>
    <border>
      <left style="thick">
        <color rgb="FF0094FF"/>
      </left>
      <right/>
      <top style="medium">
        <color rgb="FF0094FF"/>
      </top>
      <bottom style="thin">
        <color rgb="FF92D7FF"/>
      </bottom>
      <diagonal/>
    </border>
    <border>
      <left/>
      <right style="thick">
        <color rgb="FF0094FF"/>
      </right>
      <top style="medium">
        <color rgb="FF0094FF"/>
      </top>
      <bottom style="thin">
        <color rgb="FF92D7FF"/>
      </bottom>
      <diagonal/>
    </border>
    <border>
      <left/>
      <right style="thick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/>
      <right style="thick">
        <color rgb="FF0094FF"/>
      </right>
      <top style="thin">
        <color rgb="FF0094FF"/>
      </top>
      <bottom style="thick">
        <color rgb="FF0094FF"/>
      </bottom>
      <diagonal/>
    </border>
    <border>
      <left/>
      <right/>
      <top style="thin">
        <color rgb="FF0094FF"/>
      </top>
      <bottom style="thin">
        <color rgb="FF0094FF"/>
      </bottom>
      <diagonal/>
    </border>
    <border>
      <left/>
      <right style="thick">
        <color rgb="FF0094FF"/>
      </right>
      <top style="thin">
        <color rgb="FF0094FF"/>
      </top>
      <bottom style="thin">
        <color rgb="FF0094FF"/>
      </bottom>
      <diagonal/>
    </border>
    <border>
      <left/>
      <right/>
      <top style="thin">
        <color rgb="FF0094FF"/>
      </top>
      <bottom style="thick">
        <color rgb="FF0094FF"/>
      </bottom>
      <diagonal/>
    </border>
    <border>
      <left style="thin">
        <color rgb="FF0094FF"/>
      </left>
      <right/>
      <top style="thin">
        <color rgb="FF0094FF"/>
      </top>
      <bottom style="thin">
        <color rgb="FF0094FF"/>
      </bottom>
      <diagonal/>
    </border>
    <border>
      <left style="thin">
        <color rgb="FF0094FF"/>
      </left>
      <right/>
      <top style="thin">
        <color rgb="FF0094FF"/>
      </top>
      <bottom style="thick">
        <color rgb="FF0094FF"/>
      </bottom>
      <diagonal/>
    </border>
    <border>
      <left style="medium">
        <color rgb="FF0094FF"/>
      </left>
      <right style="thin">
        <color rgb="FF92D7FF"/>
      </right>
      <top style="thick">
        <color rgb="FF0094FF"/>
      </top>
      <bottom style="thin">
        <color rgb="FF92D7FF"/>
      </bottom>
      <diagonal/>
    </border>
    <border>
      <left style="thin">
        <color rgb="FF92D7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/>
      <diagonal/>
    </border>
    <border>
      <left/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/>
      <top style="medium">
        <color rgb="FF0094FF"/>
      </top>
      <bottom style="medium">
        <color rgb="FF0094FF"/>
      </bottom>
      <diagonal/>
    </border>
    <border>
      <left/>
      <right/>
      <top style="medium">
        <color rgb="FF0094FF"/>
      </top>
      <bottom style="medium">
        <color rgb="FF0094FF"/>
      </bottom>
      <diagonal/>
    </border>
    <border>
      <left/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thick">
        <color rgb="FF0094FF"/>
      </left>
      <right/>
      <top/>
      <bottom/>
      <diagonal/>
    </border>
    <border>
      <left/>
      <right style="medium">
        <color rgb="FF0094FF"/>
      </right>
      <top/>
      <bottom/>
      <diagonal/>
    </border>
    <border>
      <left style="medium">
        <color rgb="FF0094FF"/>
      </left>
      <right/>
      <top/>
      <bottom/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 style="thick">
        <color rgb="FF0094FF"/>
      </bottom>
      <diagonal/>
    </border>
    <border>
      <left/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/>
      <right/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/>
      <top style="medium">
        <color rgb="FF0094FF"/>
      </top>
      <bottom/>
      <diagonal/>
    </border>
    <border>
      <left/>
      <right style="medium">
        <color rgb="FF0094FF"/>
      </right>
      <top style="medium">
        <color rgb="FF0094FF"/>
      </top>
      <bottom/>
      <diagonal/>
    </border>
    <border>
      <left style="thick">
        <color rgb="FF0094FF"/>
      </left>
      <right/>
      <top style="medium">
        <color rgb="FF0094FF"/>
      </top>
      <bottom style="medium">
        <color rgb="FF0094FF"/>
      </bottom>
      <diagonal/>
    </border>
    <border diagonalDown="1">
      <left style="thick">
        <color rgb="FF0094FF"/>
      </left>
      <right/>
      <top style="thin">
        <color rgb="FF92D7FF"/>
      </top>
      <bottom style="thin">
        <color rgb="FF92D7FF"/>
      </bottom>
      <diagonal style="thin">
        <color rgb="FF92D7FF"/>
      </diagonal>
    </border>
    <border diagonalDown="1">
      <left/>
      <right style="thin">
        <color rgb="FF92D7FF"/>
      </right>
      <top style="thin">
        <color rgb="FF92D7FF"/>
      </top>
      <bottom style="thin">
        <color rgb="FF92D7FF"/>
      </bottom>
      <diagonal style="thin">
        <color rgb="FF92D7FF"/>
      </diagonal>
    </border>
    <border>
      <left style="thick">
        <color rgb="FF0094FF"/>
      </left>
      <right/>
      <top style="thick">
        <color rgb="FF0094FF"/>
      </top>
      <bottom style="thin">
        <color rgb="FF0094FF"/>
      </bottom>
      <diagonal/>
    </border>
    <border>
      <left/>
      <right/>
      <top style="thick">
        <color rgb="FF0094FF"/>
      </top>
      <bottom style="thin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n">
        <color rgb="FF0094FF"/>
      </bottom>
      <diagonal/>
    </border>
    <border>
      <left style="thick">
        <color rgb="FF0094FF"/>
      </left>
      <right/>
      <top style="thin">
        <color rgb="FF92D7FF"/>
      </top>
      <bottom/>
      <diagonal/>
    </border>
    <border>
      <left/>
      <right style="thick">
        <color rgb="FF0094FF"/>
      </right>
      <top style="thin">
        <color rgb="FF92D7FF"/>
      </top>
      <bottom/>
      <diagonal/>
    </border>
    <border>
      <left style="thick">
        <color rgb="FF0094FF"/>
      </left>
      <right/>
      <top/>
      <bottom style="thin">
        <color rgb="FF92D7FF"/>
      </bottom>
      <diagonal/>
    </border>
    <border>
      <left/>
      <right style="thick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medium">
        <color rgb="FF0094FF"/>
      </top>
      <bottom style="medium">
        <color rgb="FF0094FF"/>
      </bottom>
      <diagonal/>
    </border>
    <border>
      <left/>
      <right style="thick">
        <color rgb="FF0094FF"/>
      </right>
      <top style="medium">
        <color rgb="FF0094FF"/>
      </top>
      <bottom style="thick">
        <color rgb="FF0094FF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02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7" fontId="2" fillId="7" borderId="61" xfId="0" applyNumberFormat="1" applyFont="1" applyFill="1" applyBorder="1" applyAlignment="1">
      <alignment horizontal="center" vertical="center"/>
    </xf>
    <xf numFmtId="177" fontId="2" fillId="3" borderId="3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77" fontId="1" fillId="3" borderId="39" xfId="0" applyNumberFormat="1" applyFont="1" applyFill="1" applyBorder="1" applyAlignment="1">
      <alignment horizontal="center" vertical="center"/>
    </xf>
    <xf numFmtId="10" fontId="1" fillId="3" borderId="2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7" fontId="1" fillId="6" borderId="39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1" fillId="3" borderId="2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55" xfId="0" applyFont="1" applyFill="1" applyBorder="1" applyAlignment="1">
      <alignment vertical="center"/>
    </xf>
    <xf numFmtId="0" fontId="0" fillId="0" borderId="2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4" xfId="0" applyFont="1" applyBorder="1"/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82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1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8" xfId="0" applyFont="1" applyBorder="1" applyAlignment="1">
      <alignment vertical="center" shrinkToFit="1"/>
    </xf>
    <xf numFmtId="0" fontId="13" fillId="0" borderId="6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top"/>
    </xf>
    <xf numFmtId="0" fontId="33" fillId="0" borderId="8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0" fillId="0" borderId="1" xfId="0" applyFont="1" applyBorder="1" applyAlignment="1"/>
    <xf numFmtId="0" fontId="1" fillId="10" borderId="44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 vertical="top" wrapText="1"/>
    </xf>
    <xf numFmtId="0" fontId="4" fillId="10" borderId="4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11" borderId="87" xfId="0" applyFont="1" applyFill="1" applyBorder="1" applyAlignment="1">
      <alignment horizontal="center" vertical="center" wrapText="1"/>
    </xf>
    <xf numFmtId="0" fontId="9" fillId="11" borderId="87" xfId="0" applyFont="1" applyFill="1" applyBorder="1" applyAlignment="1">
      <alignment horizontal="center" vertical="center" wrapText="1"/>
    </xf>
    <xf numFmtId="177" fontId="1" fillId="10" borderId="8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/>
    </xf>
    <xf numFmtId="177" fontId="2" fillId="10" borderId="0" xfId="0" applyNumberFormat="1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177" fontId="2" fillId="7" borderId="32" xfId="0" applyNumberFormat="1" applyFont="1" applyFill="1" applyBorder="1" applyAlignment="1">
      <alignment horizontal="center" vertical="center"/>
    </xf>
    <xf numFmtId="177" fontId="2" fillId="3" borderId="3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0" fillId="0" borderId="5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0" fillId="0" borderId="44" xfId="0" applyFont="1" applyBorder="1" applyAlignment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39" fillId="0" borderId="0" xfId="0" applyFont="1" applyBorder="1" applyAlignment="1"/>
    <xf numFmtId="0" fontId="33" fillId="0" borderId="8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/>
    </xf>
    <xf numFmtId="0" fontId="27" fillId="3" borderId="5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top" wrapText="1"/>
    </xf>
    <xf numFmtId="0" fontId="26" fillId="10" borderId="44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top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7" fontId="1" fillId="10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8" fillId="10" borderId="51" xfId="0" applyFont="1" applyFill="1" applyBorder="1" applyAlignment="1">
      <alignment horizontal="left" vertical="center"/>
    </xf>
    <xf numFmtId="0" fontId="48" fillId="10" borderId="4" xfId="0" applyFont="1" applyFill="1" applyBorder="1" applyAlignment="1">
      <alignment horizontal="left" vertical="center"/>
    </xf>
    <xf numFmtId="0" fontId="47" fillId="10" borderId="2" xfId="0" applyFont="1" applyFill="1" applyBorder="1" applyAlignment="1">
      <alignment horizontal="left" vertical="center"/>
    </xf>
    <xf numFmtId="0" fontId="47" fillId="10" borderId="3" xfId="0" applyFont="1" applyFill="1" applyBorder="1" applyAlignment="1">
      <alignment horizontal="left" vertical="center"/>
    </xf>
    <xf numFmtId="0" fontId="47" fillId="10" borderId="59" xfId="0" applyFont="1" applyFill="1" applyBorder="1" applyAlignment="1">
      <alignment horizontal="left" vertical="center"/>
    </xf>
    <xf numFmtId="177" fontId="21" fillId="3" borderId="77" xfId="0" applyNumberFormat="1" applyFont="1" applyFill="1" applyBorder="1" applyAlignment="1">
      <alignment horizontal="center" vertical="center"/>
    </xf>
    <xf numFmtId="177" fontId="21" fillId="3" borderId="74" xfId="0" applyNumberFormat="1" applyFont="1" applyFill="1" applyBorder="1" applyAlignment="1">
      <alignment horizontal="center" vertical="center"/>
    </xf>
    <xf numFmtId="177" fontId="21" fillId="3" borderId="75" xfId="0" applyNumberFormat="1" applyFont="1" applyFill="1" applyBorder="1" applyAlignment="1">
      <alignment horizontal="center" vertical="center"/>
    </xf>
    <xf numFmtId="177" fontId="1" fillId="3" borderId="78" xfId="0" applyNumberFormat="1" applyFont="1" applyFill="1" applyBorder="1" applyAlignment="1">
      <alignment horizontal="center" vertical="center"/>
    </xf>
    <xf numFmtId="177" fontId="1" fillId="3" borderId="76" xfId="0" applyNumberFormat="1" applyFont="1" applyFill="1" applyBorder="1" applyAlignment="1">
      <alignment horizontal="center" vertical="center"/>
    </xf>
    <xf numFmtId="177" fontId="1" fillId="3" borderId="7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6" fillId="0" borderId="111" xfId="0" applyFont="1" applyFill="1" applyBorder="1" applyAlignment="1">
      <alignment horizontal="center" vertical="center"/>
    </xf>
    <xf numFmtId="0" fontId="36" fillId="0" borderId="112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1" fillId="0" borderId="51" xfId="0" applyFont="1" applyBorder="1" applyAlignment="1"/>
    <xf numFmtId="0" fontId="20" fillId="0" borderId="4" xfId="0" applyFont="1" applyBorder="1" applyAlignment="1"/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1" fillId="0" borderId="52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left" vertical="center"/>
    </xf>
    <xf numFmtId="178" fontId="2" fillId="0" borderId="15" xfId="0" applyNumberFormat="1" applyFont="1" applyBorder="1" applyAlignment="1">
      <alignment horizontal="left" vertical="center"/>
    </xf>
    <xf numFmtId="178" fontId="2" fillId="0" borderId="62" xfId="0" applyNumberFormat="1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/>
    </xf>
    <xf numFmtId="0" fontId="28" fillId="0" borderId="119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1" fillId="0" borderId="116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118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117" xfId="0" applyFont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58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119" xfId="0" applyFont="1" applyBorder="1" applyAlignment="1">
      <alignment horizontal="left" vertical="center"/>
    </xf>
    <xf numFmtId="0" fontId="20" fillId="0" borderId="116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1" fillId="0" borderId="116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1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1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82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20" fillId="0" borderId="118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top" wrapText="1"/>
    </xf>
    <xf numFmtId="0" fontId="46" fillId="0" borderId="106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left" vertical="center" wrapText="1"/>
    </xf>
    <xf numFmtId="0" fontId="46" fillId="0" borderId="105" xfId="0" applyFont="1" applyBorder="1" applyAlignment="1">
      <alignment horizontal="left" vertical="center" wrapText="1"/>
    </xf>
    <xf numFmtId="0" fontId="46" fillId="0" borderId="107" xfId="0" applyFont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6" fillId="0" borderId="94" xfId="0" applyFont="1" applyBorder="1" applyAlignment="1">
      <alignment horizontal="center" vertical="center" wrapText="1"/>
    </xf>
    <xf numFmtId="0" fontId="46" fillId="0" borderId="95" xfId="0" applyFont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102" xfId="0" applyFont="1" applyBorder="1" applyAlignment="1">
      <alignment horizontal="center" vertical="center" wrapText="1"/>
    </xf>
    <xf numFmtId="0" fontId="46" fillId="0" borderId="103" xfId="0" applyFont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45" fillId="5" borderId="2" xfId="0" applyFont="1" applyFill="1" applyBorder="1" applyAlignment="1">
      <alignment horizontal="left" vertical="center"/>
    </xf>
    <xf numFmtId="0" fontId="45" fillId="5" borderId="3" xfId="0" applyFont="1" applyFill="1" applyBorder="1" applyAlignment="1">
      <alignment horizontal="left" vertical="center"/>
    </xf>
    <xf numFmtId="0" fontId="45" fillId="5" borderId="4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6" fillId="0" borderId="92" xfId="0" applyFont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left" vertical="center" wrapText="1"/>
    </xf>
    <xf numFmtId="0" fontId="47" fillId="0" borderId="95" xfId="0" applyFont="1" applyBorder="1" applyAlignment="1">
      <alignment horizontal="left" vertical="center" wrapText="1"/>
    </xf>
    <xf numFmtId="0" fontId="47" fillId="0" borderId="96" xfId="0" applyFont="1" applyBorder="1" applyAlignment="1">
      <alignment horizontal="left" vertical="center" wrapText="1"/>
    </xf>
    <xf numFmtId="178" fontId="47" fillId="0" borderId="94" xfId="0" applyNumberFormat="1" applyFont="1" applyBorder="1" applyAlignment="1">
      <alignment horizontal="center" vertical="center" wrapText="1"/>
    </xf>
    <xf numFmtId="178" fontId="47" fillId="0" borderId="95" xfId="0" applyNumberFormat="1" applyFont="1" applyBorder="1" applyAlignment="1">
      <alignment horizontal="center" vertical="center" wrapText="1"/>
    </xf>
    <xf numFmtId="178" fontId="47" fillId="0" borderId="96" xfId="0" applyNumberFormat="1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91" xfId="0" applyFont="1" applyBorder="1" applyAlignment="1">
      <alignment horizontal="center" vertical="center" wrapText="1"/>
    </xf>
    <xf numFmtId="0" fontId="47" fillId="0" borderId="91" xfId="0" applyFont="1" applyBorder="1" applyAlignment="1">
      <alignment vertical="center" wrapText="1"/>
    </xf>
    <xf numFmtId="178" fontId="47" fillId="0" borderId="99" xfId="0" applyNumberFormat="1" applyFont="1" applyBorder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98" xfId="0" applyNumberFormat="1" applyFont="1" applyBorder="1" applyAlignment="1">
      <alignment horizontal="center" vertical="center" wrapText="1"/>
    </xf>
    <xf numFmtId="0" fontId="46" fillId="0" borderId="107" xfId="0" applyFont="1" applyBorder="1" applyAlignment="1">
      <alignment horizontal="center" vertical="center" wrapText="1"/>
    </xf>
    <xf numFmtId="0" fontId="43" fillId="0" borderId="108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43" fillId="0" borderId="109" xfId="0" applyFont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left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5" fillId="5" borderId="5" xfId="0" applyFont="1" applyFill="1" applyBorder="1" applyAlignment="1">
      <alignment horizontal="left" vertical="center" wrapText="1"/>
    </xf>
    <xf numFmtId="0" fontId="45" fillId="5" borderId="25" xfId="0" applyFont="1" applyFill="1" applyBorder="1" applyAlignment="1">
      <alignment horizontal="left" vertical="center"/>
    </xf>
    <xf numFmtId="0" fontId="45" fillId="5" borderId="6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46" fillId="0" borderId="4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4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left" vertical="center"/>
    </xf>
    <xf numFmtId="0" fontId="33" fillId="5" borderId="7" xfId="0" applyFont="1" applyFill="1" applyBorder="1" applyAlignment="1">
      <alignment horizontal="left" vertical="center"/>
    </xf>
    <xf numFmtId="0" fontId="33" fillId="5" borderId="58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176" fontId="2" fillId="0" borderId="47" xfId="0" applyNumberFormat="1" applyFont="1" applyBorder="1" applyAlignment="1">
      <alignment horizontal="center" vertical="center" wrapText="1"/>
    </xf>
    <xf numFmtId="176" fontId="2" fillId="0" borderId="48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3" fillId="5" borderId="67" xfId="0" applyFont="1" applyFill="1" applyBorder="1" applyAlignment="1">
      <alignment horizontal="left" vertical="center"/>
    </xf>
    <xf numFmtId="0" fontId="33" fillId="5" borderId="60" xfId="0" applyFont="1" applyFill="1" applyBorder="1" applyAlignment="1">
      <alignment horizontal="left" vertical="center"/>
    </xf>
    <xf numFmtId="0" fontId="33" fillId="5" borderId="68" xfId="0" applyFont="1" applyFill="1" applyBorder="1" applyAlignment="1">
      <alignment horizontal="left" vertical="center"/>
    </xf>
    <xf numFmtId="0" fontId="13" fillId="5" borderId="113" xfId="0" applyFont="1" applyFill="1" applyBorder="1" applyAlignment="1">
      <alignment horizontal="left" vertical="center" wrapText="1"/>
    </xf>
    <xf numFmtId="0" fontId="33" fillId="5" borderId="114" xfId="0" applyFont="1" applyFill="1" applyBorder="1" applyAlignment="1">
      <alignment horizontal="left" vertical="center" wrapText="1"/>
    </xf>
    <xf numFmtId="0" fontId="33" fillId="5" borderId="11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176" fontId="2" fillId="0" borderId="64" xfId="0" applyNumberFormat="1" applyFont="1" applyBorder="1" applyAlignment="1">
      <alignment horizontal="center" vertical="center" wrapText="1"/>
    </xf>
    <xf numFmtId="176" fontId="2" fillId="0" borderId="57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34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78" fontId="2" fillId="0" borderId="54" xfId="0" applyNumberFormat="1" applyFont="1" applyBorder="1" applyAlignment="1">
      <alignment horizontal="center" vertical="center" wrapText="1"/>
    </xf>
    <xf numFmtId="178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6" fillId="3" borderId="34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 wrapText="1"/>
    </xf>
    <xf numFmtId="178" fontId="2" fillId="0" borderId="43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178" fontId="2" fillId="0" borderId="4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 wrapText="1"/>
    </xf>
    <xf numFmtId="179" fontId="2" fillId="0" borderId="43" xfId="0" applyNumberFormat="1" applyFont="1" applyBorder="1" applyAlignment="1">
      <alignment horizontal="center" vertical="center" wrapText="1"/>
    </xf>
    <xf numFmtId="179" fontId="2" fillId="0" borderId="18" xfId="0" applyNumberFormat="1" applyFont="1" applyBorder="1" applyAlignment="1">
      <alignment horizontal="center" vertical="center" wrapText="1"/>
    </xf>
    <xf numFmtId="179" fontId="2" fillId="0" borderId="40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top" wrapText="1"/>
    </xf>
    <xf numFmtId="0" fontId="38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6" fillId="5" borderId="45" xfId="0" applyFont="1" applyFill="1" applyBorder="1" applyAlignment="1">
      <alignment horizontal="left" vertical="center"/>
    </xf>
    <xf numFmtId="0" fontId="1" fillId="5" borderId="44" xfId="0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78" fontId="2" fillId="0" borderId="26" xfId="0" applyNumberFormat="1" applyFont="1" applyFill="1" applyBorder="1" applyAlignment="1">
      <alignment vertical="center" wrapText="1"/>
    </xf>
    <xf numFmtId="178" fontId="2" fillId="0" borderId="43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top" wrapText="1"/>
    </xf>
    <xf numFmtId="0" fontId="35" fillId="0" borderId="0" xfId="1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8" fontId="2" fillId="0" borderId="16" xfId="0" applyNumberFormat="1" applyFont="1" applyFill="1" applyBorder="1" applyAlignment="1">
      <alignment vertical="center" wrapText="1"/>
    </xf>
    <xf numFmtId="178" fontId="2" fillId="0" borderId="17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27" fillId="3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78" fontId="2" fillId="0" borderId="18" xfId="0" applyNumberFormat="1" applyFont="1" applyFill="1" applyBorder="1" applyAlignment="1">
      <alignment vertical="center" wrapText="1"/>
    </xf>
    <xf numFmtId="178" fontId="2" fillId="0" borderId="40" xfId="0" applyNumberFormat="1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8" fontId="2" fillId="0" borderId="26" xfId="0" applyNumberFormat="1" applyFont="1" applyFill="1" applyBorder="1" applyAlignment="1">
      <alignment horizontal="left" vertical="center" wrapText="1"/>
    </xf>
    <xf numFmtId="178" fontId="2" fillId="0" borderId="43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1" fontId="2" fillId="0" borderId="27" xfId="0" applyNumberFormat="1" applyFont="1" applyBorder="1" applyAlignment="1">
      <alignment vertical="center"/>
    </xf>
    <xf numFmtId="177" fontId="2" fillId="3" borderId="2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8" fillId="0" borderId="7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178" fontId="8" fillId="0" borderId="27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78" fontId="2" fillId="0" borderId="27" xfId="0" applyNumberFormat="1" applyFont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7" fillId="3" borderId="37" xfId="0" applyFont="1" applyFill="1" applyBorder="1" applyAlignment="1">
      <alignment horizontal="center" vertical="center" wrapText="1"/>
    </xf>
    <xf numFmtId="1" fontId="2" fillId="0" borderId="32" xfId="0" applyNumberFormat="1" applyFont="1" applyBorder="1" applyAlignment="1">
      <alignment vertical="center"/>
    </xf>
    <xf numFmtId="177" fontId="2" fillId="3" borderId="61" xfId="0" applyNumberFormat="1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0" fontId="0" fillId="6" borderId="38" xfId="0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45" fillId="5" borderId="5" xfId="0" applyFont="1" applyFill="1" applyBorder="1" applyAlignment="1">
      <alignment horizontal="left" vertical="center"/>
    </xf>
    <xf numFmtId="0" fontId="13" fillId="0" borderId="79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78" fontId="8" fillId="0" borderId="24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78" fontId="2" fillId="0" borderId="27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8" fontId="2" fillId="0" borderId="32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0" borderId="7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78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7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left" vertical="center" wrapText="1"/>
    </xf>
    <xf numFmtId="178" fontId="8" fillId="0" borderId="32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78" fontId="8" fillId="0" borderId="26" xfId="0" applyNumberFormat="1" applyFont="1" applyBorder="1" applyAlignment="1">
      <alignment horizontal="center" vertical="center" wrapText="1"/>
    </xf>
    <xf numFmtId="178" fontId="8" fillId="0" borderId="43" xfId="0" applyNumberFormat="1" applyFont="1" applyBorder="1" applyAlignment="1">
      <alignment horizontal="center" vertical="center" wrapText="1"/>
    </xf>
    <xf numFmtId="178" fontId="2" fillId="0" borderId="24" xfId="0" applyNumberFormat="1" applyFont="1" applyBorder="1" applyAlignment="1">
      <alignment vertical="center"/>
    </xf>
    <xf numFmtId="0" fontId="8" fillId="0" borderId="5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0" borderId="92" xfId="0" applyFont="1" applyBorder="1" applyAlignment="1">
      <alignment horizontal="left" vertical="center" wrapText="1"/>
    </xf>
    <xf numFmtId="0" fontId="46" fillId="0" borderId="93" xfId="0" applyFont="1" applyBorder="1" applyAlignment="1">
      <alignment horizontal="left" vertical="center" wrapText="1"/>
    </xf>
    <xf numFmtId="0" fontId="47" fillId="0" borderId="93" xfId="0" applyFont="1" applyBorder="1" applyAlignment="1">
      <alignment vertical="center" wrapText="1"/>
    </xf>
    <xf numFmtId="0" fontId="46" fillId="0" borderId="93" xfId="0" applyFont="1" applyBorder="1" applyAlignment="1">
      <alignment vertical="center" wrapText="1"/>
    </xf>
    <xf numFmtId="0" fontId="46" fillId="0" borderId="9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7" fillId="0" borderId="89" xfId="0" applyFont="1" applyBorder="1" applyAlignment="1">
      <alignment horizontal="left" vertical="center" wrapText="1"/>
    </xf>
    <xf numFmtId="0" fontId="47" fillId="0" borderId="91" xfId="0" applyFont="1" applyBorder="1" applyAlignment="1">
      <alignment horizontal="left" vertical="center" wrapText="1"/>
    </xf>
    <xf numFmtId="178" fontId="47" fillId="0" borderId="120" xfId="0" applyNumberFormat="1" applyFont="1" applyBorder="1" applyAlignment="1">
      <alignment horizontal="center" vertical="center" wrapText="1"/>
    </xf>
    <xf numFmtId="178" fontId="47" fillId="0" borderId="42" xfId="0" applyNumberFormat="1" applyFont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78" fontId="47" fillId="0" borderId="56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 applyAlignment="1">
      <alignment horizontal="center" vertical="center"/>
    </xf>
    <xf numFmtId="0" fontId="57" fillId="0" borderId="121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 vertical="center" wrapText="1"/>
    </xf>
    <xf numFmtId="0" fontId="41" fillId="0" borderId="95" xfId="0" applyFont="1" applyBorder="1" applyAlignment="1">
      <alignment horizontal="center" vertical="center" wrapText="1"/>
    </xf>
    <xf numFmtId="0" fontId="41" fillId="0" borderId="120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88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99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69" xfId="0" applyFont="1" applyBorder="1" applyAlignment="1">
      <alignment horizontal="left" vertical="center"/>
    </xf>
    <xf numFmtId="0" fontId="48" fillId="0" borderId="9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69" xfId="0" applyFont="1" applyBorder="1" applyAlignment="1">
      <alignment horizontal="left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7" fillId="0" borderId="9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colors>
    <mruColors>
      <color rgb="FF92D7FF"/>
      <color rgb="FFBEF1FF"/>
      <color rgb="FF0070C0"/>
      <color rgb="FF0094FF"/>
      <color rgb="FFFFC000"/>
      <color rgb="FFACD7CA"/>
      <color rgb="FF2683C6"/>
      <color rgb="FF1D6295"/>
      <color rgb="FF4A9B64"/>
      <color rgb="FF75B6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8B649-502B-0046-9081-E7E9F11C89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81B0CE-7F1C-4FCE-83A6-A563E0501A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79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26A444-4265-4F4C-B884-FB506CB3C1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2681D-113A-604F-B843-B967D074DA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341F5C-018A-834C-B62E-05CA2A906D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9A244-BA5B-DC4E-9772-EF6D24FED1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0EC8D8-8230-4FD5-91BC-2337610442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7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4A05-6974-B449-AEAD-8CC5EC115C99}">
  <sheetPr>
    <pageSetUpPr fitToPage="1"/>
  </sheetPr>
  <dimension ref="A1:N35"/>
  <sheetViews>
    <sheetView tabSelected="1" zoomScaleNormal="100" workbookViewId="0">
      <selection activeCell="J68" sqref="J68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11" width="8.33203125" style="27" customWidth="1"/>
    <col min="12" max="16384" width="10.6640625" style="27"/>
  </cols>
  <sheetData>
    <row r="1" spans="1:14" s="2" customFormat="1" ht="28.7" customHeight="1">
      <c r="A1" s="163"/>
      <c r="B1" s="163"/>
      <c r="C1" s="235" t="s">
        <v>8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"/>
    </row>
    <row r="2" spans="1:14" s="2" customFormat="1" ht="16.5">
      <c r="A2" s="163"/>
      <c r="B2" s="163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"/>
    </row>
    <row r="3" spans="1:14" s="2" customFormat="1" ht="16.5">
      <c r="A3" s="163"/>
      <c r="B3" s="163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1"/>
    </row>
    <row r="4" spans="1:14" s="2" customFormat="1" ht="2.1" customHeight="1">
      <c r="A4" s="163"/>
      <c r="B4" s="163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1"/>
    </row>
    <row r="5" spans="1:14" s="3" customFormat="1" ht="36" customHeight="1">
      <c r="A5" s="6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4"/>
    </row>
    <row r="6" spans="1:14" s="3" customFormat="1" ht="42.95" customHeight="1">
      <c r="A6" s="232" t="s">
        <v>19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4"/>
      <c r="N6" s="4"/>
    </row>
    <row r="7" spans="1:14" s="3" customFormat="1" ht="18.600000000000001" customHeight="1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4"/>
    </row>
    <row r="8" spans="1:14" s="6" customFormat="1" ht="18" customHeight="1" thickTop="1">
      <c r="A8" s="208" t="s">
        <v>4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5"/>
    </row>
    <row r="9" spans="1:14" s="6" customFormat="1" ht="18" customHeight="1">
      <c r="A9" s="152" t="s">
        <v>194</v>
      </c>
      <c r="B9" s="153"/>
      <c r="C9" s="154" t="s">
        <v>195</v>
      </c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5"/>
    </row>
    <row r="10" spans="1:14" s="39" customFormat="1" ht="18" customHeight="1">
      <c r="A10" s="241" t="s">
        <v>20</v>
      </c>
      <c r="B10" s="179"/>
      <c r="C10" s="242" t="s">
        <v>84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38"/>
    </row>
    <row r="11" spans="1:14" s="2" customFormat="1" ht="18" customHeight="1">
      <c r="A11" s="241" t="s">
        <v>11</v>
      </c>
      <c r="B11" s="179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2"/>
      <c r="N11" s="1"/>
    </row>
    <row r="12" spans="1:14" s="2" customFormat="1" ht="18" customHeight="1">
      <c r="A12" s="119" t="s">
        <v>134</v>
      </c>
      <c r="B12" s="117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2"/>
      <c r="N12" s="1"/>
    </row>
    <row r="13" spans="1:14" s="2" customFormat="1" ht="18" customHeight="1">
      <c r="A13" s="214" t="s">
        <v>149</v>
      </c>
      <c r="B13" s="215"/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8"/>
      <c r="N13" s="1"/>
    </row>
    <row r="14" spans="1:14" s="2" customFormat="1" ht="18" customHeight="1">
      <c r="A14" s="239" t="s">
        <v>148</v>
      </c>
      <c r="B14" s="240"/>
      <c r="C14" s="193" t="s">
        <v>147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5"/>
      <c r="N14" s="1"/>
    </row>
    <row r="15" spans="1:14" s="2" customFormat="1" ht="18" customHeight="1">
      <c r="A15" s="119" t="s">
        <v>9</v>
      </c>
      <c r="B15" s="117"/>
      <c r="C15" s="227"/>
      <c r="D15" s="228"/>
      <c r="E15" s="228"/>
      <c r="F15" s="228"/>
      <c r="G15" s="228"/>
      <c r="H15" s="228"/>
      <c r="I15" s="196" t="s">
        <v>135</v>
      </c>
      <c r="J15" s="197"/>
      <c r="K15" s="199"/>
      <c r="L15" s="199"/>
      <c r="M15" s="200"/>
      <c r="N15" s="1"/>
    </row>
    <row r="16" spans="1:14" s="2" customFormat="1" ht="18" customHeight="1">
      <c r="A16" s="178" t="s">
        <v>10</v>
      </c>
      <c r="B16" s="179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9"/>
      <c r="N16" s="1"/>
    </row>
    <row r="17" spans="1:14" s="2" customFormat="1" ht="18" customHeight="1">
      <c r="A17" s="219" t="s">
        <v>154</v>
      </c>
      <c r="B17" s="220"/>
      <c r="C17" s="221"/>
      <c r="D17" s="222"/>
      <c r="E17" s="222"/>
      <c r="F17" s="222"/>
      <c r="G17" s="222"/>
      <c r="H17" s="222"/>
      <c r="I17" s="222"/>
      <c r="J17" s="222"/>
      <c r="K17" s="222"/>
      <c r="L17" s="222"/>
      <c r="M17" s="223"/>
      <c r="N17" s="1"/>
    </row>
    <row r="18" spans="1:14" s="2" customFormat="1" ht="18" customHeight="1">
      <c r="A18" s="203" t="s">
        <v>153</v>
      </c>
      <c r="B18" s="230"/>
      <c r="C18" s="231"/>
      <c r="D18" s="212"/>
      <c r="E18" s="212"/>
      <c r="F18" s="212"/>
      <c r="G18" s="212"/>
      <c r="H18" s="212"/>
      <c r="I18" s="212"/>
      <c r="J18" s="212"/>
      <c r="K18" s="212"/>
      <c r="L18" s="212"/>
      <c r="M18" s="213"/>
      <c r="N18" s="1"/>
    </row>
    <row r="19" spans="1:14" s="2" customFormat="1" ht="18" customHeight="1">
      <c r="A19" s="201" t="s">
        <v>155</v>
      </c>
      <c r="B19" s="202"/>
      <c r="C19" s="224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1"/>
    </row>
    <row r="20" spans="1:14" s="2" customFormat="1" ht="18" customHeight="1">
      <c r="A20" s="203"/>
      <c r="B20" s="204"/>
      <c r="C20" s="211" t="s">
        <v>150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1"/>
    </row>
    <row r="21" spans="1:14" s="2" customFormat="1" ht="18" customHeight="1">
      <c r="A21" s="201" t="s">
        <v>152</v>
      </c>
      <c r="B21" s="202"/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1"/>
    </row>
    <row r="22" spans="1:14" s="2" customFormat="1" ht="18" customHeight="1">
      <c r="A22" s="203"/>
      <c r="B22" s="204"/>
      <c r="C22" s="193" t="s">
        <v>151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"/>
    </row>
    <row r="23" spans="1:14" s="2" customFormat="1" ht="18" customHeight="1">
      <c r="A23" s="178" t="s">
        <v>9</v>
      </c>
      <c r="B23" s="179"/>
      <c r="C23" s="198"/>
      <c r="D23" s="199"/>
      <c r="E23" s="199"/>
      <c r="F23" s="199"/>
      <c r="G23" s="199"/>
      <c r="H23" s="199"/>
      <c r="I23" s="196" t="s">
        <v>135</v>
      </c>
      <c r="J23" s="197"/>
      <c r="K23" s="199"/>
      <c r="L23" s="199"/>
      <c r="M23" s="200"/>
      <c r="N23" s="1"/>
    </row>
    <row r="24" spans="1:14" s="2" customFormat="1" ht="18" customHeight="1">
      <c r="A24" s="178" t="s">
        <v>10</v>
      </c>
      <c r="B24" s="179"/>
      <c r="C24" s="180"/>
      <c r="D24" s="181"/>
      <c r="E24" s="181"/>
      <c r="F24" s="181"/>
      <c r="G24" s="181"/>
      <c r="H24" s="181"/>
      <c r="I24" s="181"/>
      <c r="J24" s="181"/>
      <c r="K24" s="181"/>
      <c r="L24" s="181"/>
      <c r="M24" s="182"/>
      <c r="N24" s="1"/>
    </row>
    <row r="25" spans="1:14" s="2" customFormat="1" ht="36" customHeight="1">
      <c r="A25" s="183" t="s">
        <v>21</v>
      </c>
      <c r="B25" s="184"/>
      <c r="C25" s="185" t="s">
        <v>3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7"/>
      <c r="N25" s="1"/>
    </row>
    <row r="26" spans="1:14" s="2" customFormat="1" ht="18" customHeight="1" thickBot="1">
      <c r="A26" s="188" t="s">
        <v>12</v>
      </c>
      <c r="B26" s="189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2"/>
      <c r="N26" s="1"/>
    </row>
    <row r="27" spans="1:14" s="2" customFormat="1" ht="18" customHeight="1" thickTop="1" thickBo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"/>
    </row>
    <row r="28" spans="1:14" s="2" customFormat="1" ht="18" customHeight="1" thickTop="1">
      <c r="A28" s="138" t="s">
        <v>156</v>
      </c>
      <c r="B28" s="47"/>
      <c r="C28" s="47"/>
      <c r="D28" s="47"/>
      <c r="E28" s="48"/>
      <c r="F28" s="48"/>
      <c r="G28" s="49"/>
      <c r="H28" s="37"/>
      <c r="I28" s="175"/>
      <c r="J28" s="175"/>
      <c r="K28" s="175"/>
      <c r="L28" s="175"/>
      <c r="M28" s="175"/>
      <c r="N28" s="1"/>
    </row>
    <row r="29" spans="1:14" s="2" customFormat="1" ht="18" customHeight="1">
      <c r="A29" s="176"/>
      <c r="B29" s="177"/>
      <c r="C29" s="164" t="s">
        <v>18</v>
      </c>
      <c r="D29" s="165"/>
      <c r="E29" s="168" t="s">
        <v>85</v>
      </c>
      <c r="F29" s="169"/>
      <c r="G29" s="170"/>
      <c r="H29" s="37"/>
      <c r="I29" s="175"/>
      <c r="J29" s="175"/>
      <c r="K29" s="175"/>
      <c r="L29" s="175"/>
      <c r="M29" s="175"/>
      <c r="N29" s="1"/>
    </row>
    <row r="30" spans="1:14" s="2" customFormat="1" ht="18" customHeight="1">
      <c r="A30" s="69">
        <v>1</v>
      </c>
      <c r="B30" s="35" t="s">
        <v>13</v>
      </c>
      <c r="C30" s="166">
        <v>24</v>
      </c>
      <c r="D30" s="167"/>
      <c r="E30" s="157">
        <f>様式3!M35</f>
        <v>0</v>
      </c>
      <c r="F30" s="158"/>
      <c r="G30" s="159"/>
      <c r="H30" s="37"/>
      <c r="I30" s="175"/>
      <c r="J30" s="175"/>
      <c r="K30" s="175"/>
      <c r="L30" s="175"/>
      <c r="M30" s="175"/>
      <c r="N30" s="1"/>
    </row>
    <row r="31" spans="1:14" s="2" customFormat="1" ht="18" customHeight="1">
      <c r="A31" s="70">
        <v>2</v>
      </c>
      <c r="B31" s="35" t="s">
        <v>14</v>
      </c>
      <c r="C31" s="166">
        <v>30</v>
      </c>
      <c r="D31" s="167"/>
      <c r="E31" s="157">
        <f>様式4!M119</f>
        <v>0</v>
      </c>
      <c r="F31" s="158"/>
      <c r="G31" s="159"/>
      <c r="H31" s="37"/>
      <c r="I31" s="175"/>
      <c r="J31" s="175"/>
      <c r="K31" s="175"/>
      <c r="L31" s="175"/>
      <c r="M31" s="175"/>
      <c r="N31" s="1"/>
    </row>
    <row r="32" spans="1:14" s="2" customFormat="1" ht="18" customHeight="1">
      <c r="A32" s="70">
        <v>3</v>
      </c>
      <c r="B32" s="35" t="s">
        <v>15</v>
      </c>
      <c r="C32" s="166">
        <v>2.4</v>
      </c>
      <c r="D32" s="167"/>
      <c r="E32" s="157">
        <f>様式5!M23</f>
        <v>0</v>
      </c>
      <c r="F32" s="158"/>
      <c r="G32" s="159"/>
      <c r="H32" s="37"/>
      <c r="I32" s="175"/>
      <c r="J32" s="175"/>
      <c r="K32" s="175"/>
      <c r="L32" s="175"/>
      <c r="M32" s="175"/>
      <c r="N32" s="1"/>
    </row>
    <row r="33" spans="1:14" s="2" customFormat="1" ht="18" customHeight="1">
      <c r="A33" s="70">
        <v>4</v>
      </c>
      <c r="B33" s="35" t="s">
        <v>16</v>
      </c>
      <c r="C33" s="166">
        <v>10</v>
      </c>
      <c r="D33" s="167"/>
      <c r="E33" s="157">
        <f>様式6!M98</f>
        <v>0</v>
      </c>
      <c r="F33" s="158"/>
      <c r="G33" s="159"/>
      <c r="H33" s="37"/>
      <c r="I33" s="175"/>
      <c r="J33" s="175"/>
      <c r="K33" s="175"/>
      <c r="L33" s="175"/>
      <c r="M33" s="175"/>
      <c r="N33" s="1"/>
    </row>
    <row r="34" spans="1:14" s="2" customFormat="1" ht="18" customHeight="1" thickBot="1">
      <c r="A34" s="171" t="s">
        <v>17</v>
      </c>
      <c r="B34" s="172"/>
      <c r="C34" s="173">
        <f>SUM(C30:D33)</f>
        <v>66.400000000000006</v>
      </c>
      <c r="D34" s="174"/>
      <c r="E34" s="160">
        <f>SUM(E30:F33)</f>
        <v>0</v>
      </c>
      <c r="F34" s="161"/>
      <c r="G34" s="162"/>
      <c r="H34" s="37"/>
      <c r="I34" s="175"/>
      <c r="J34" s="175"/>
      <c r="K34" s="175"/>
      <c r="L34" s="175"/>
      <c r="M34" s="175"/>
      <c r="N34" s="1"/>
    </row>
    <row r="35" spans="1:14" s="2" customFormat="1" ht="18" customHeight="1" thickTop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"/>
    </row>
  </sheetData>
  <mergeCells count="58">
    <mergeCell ref="A14:B14"/>
    <mergeCell ref="A16:B16"/>
    <mergeCell ref="A10:B10"/>
    <mergeCell ref="C10:M10"/>
    <mergeCell ref="A11:B11"/>
    <mergeCell ref="C11:M11"/>
    <mergeCell ref="A6:M6"/>
    <mergeCell ref="A1:B4"/>
    <mergeCell ref="C1:M4"/>
    <mergeCell ref="B5:M5"/>
    <mergeCell ref="A7:M7"/>
    <mergeCell ref="A8:M8"/>
    <mergeCell ref="C20:M20"/>
    <mergeCell ref="A13:B13"/>
    <mergeCell ref="C13:M13"/>
    <mergeCell ref="A17:B17"/>
    <mergeCell ref="C17:M17"/>
    <mergeCell ref="A19:B20"/>
    <mergeCell ref="C19:M19"/>
    <mergeCell ref="I15:J15"/>
    <mergeCell ref="C15:H15"/>
    <mergeCell ref="K15:M15"/>
    <mergeCell ref="C16:M16"/>
    <mergeCell ref="A18:B18"/>
    <mergeCell ref="C18:M18"/>
    <mergeCell ref="C12:M12"/>
    <mergeCell ref="C14:M14"/>
    <mergeCell ref="C22:M22"/>
    <mergeCell ref="A23:B23"/>
    <mergeCell ref="I23:J23"/>
    <mergeCell ref="C23:H23"/>
    <mergeCell ref="K23:M23"/>
    <mergeCell ref="A21:B22"/>
    <mergeCell ref="C21:M21"/>
    <mergeCell ref="I28:M34"/>
    <mergeCell ref="A29:B29"/>
    <mergeCell ref="A24:B24"/>
    <mergeCell ref="C24:M24"/>
    <mergeCell ref="A25:B25"/>
    <mergeCell ref="C25:M25"/>
    <mergeCell ref="A26:B26"/>
    <mergeCell ref="C26:M26"/>
    <mergeCell ref="A9:B9"/>
    <mergeCell ref="C9:M9"/>
    <mergeCell ref="E31:G31"/>
    <mergeCell ref="E32:G32"/>
    <mergeCell ref="E34:G34"/>
    <mergeCell ref="E33:G33"/>
    <mergeCell ref="A27:M27"/>
    <mergeCell ref="C29:D29"/>
    <mergeCell ref="C30:D30"/>
    <mergeCell ref="E29:G29"/>
    <mergeCell ref="E30:G30"/>
    <mergeCell ref="A34:B34"/>
    <mergeCell ref="C34:D34"/>
    <mergeCell ref="C31:D31"/>
    <mergeCell ref="C32:D32"/>
    <mergeCell ref="C33:D33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horizontalDpi="1200" verticalDpi="1200" copies="25" r:id="rId1"/>
  <headerFooter>
    <oddHeader>&amp;L&amp;"Calibri (Body)</oddHeader>
    <oddFooter>&amp;R&amp;"Calibri (Body),標準"Page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5DCD-EFEC-45AA-942A-980ED1A182B5}">
  <dimension ref="A1:N43"/>
  <sheetViews>
    <sheetView zoomScaleNormal="100" zoomScalePageLayoutView="125" workbookViewId="0">
      <selection activeCell="C5" sqref="C5:M5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9" width="8.88671875" style="27" customWidth="1"/>
    <col min="10" max="11" width="8.33203125" style="27" customWidth="1"/>
    <col min="12" max="16384" width="10.6640625" style="27"/>
  </cols>
  <sheetData>
    <row r="1" spans="1:14" s="2" customFormat="1" ht="28.7" customHeight="1">
      <c r="A1" s="163"/>
      <c r="B1" s="163"/>
      <c r="C1" s="250" t="s">
        <v>126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"/>
    </row>
    <row r="2" spans="1:14" s="2" customFormat="1" ht="16.5">
      <c r="A2" s="163"/>
      <c r="B2" s="16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"/>
    </row>
    <row r="3" spans="1:14" s="2" customFormat="1" ht="16.5">
      <c r="A3" s="163"/>
      <c r="B3" s="163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"/>
    </row>
    <row r="4" spans="1:14" s="2" customFormat="1" ht="2.1" customHeight="1">
      <c r="A4" s="163"/>
      <c r="B4" s="163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"/>
    </row>
    <row r="5" spans="1:14" s="3" customFormat="1" ht="18" customHeight="1">
      <c r="A5" s="252" t="s">
        <v>22</v>
      </c>
      <c r="B5" s="252"/>
      <c r="C5" s="253">
        <f>様式1!C11:M11</f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4"/>
    </row>
    <row r="6" spans="1:14" s="3" customFormat="1" ht="18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4"/>
    </row>
    <row r="7" spans="1:14" s="19" customFormat="1" ht="18" customHeight="1">
      <c r="A7" s="76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"/>
    </row>
    <row r="8" spans="1:14" s="19" customFormat="1" ht="18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4"/>
    </row>
    <row r="9" spans="1:14" s="19" customFormat="1" ht="18" customHeight="1">
      <c r="A9" s="261" t="s">
        <v>166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</row>
    <row r="10" spans="1:14" s="19" customFormat="1" ht="18" customHeight="1" thickBo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4"/>
    </row>
    <row r="11" spans="1:14" ht="36" customHeight="1" thickTop="1" thickBot="1">
      <c r="A11" s="264" t="s">
        <v>127</v>
      </c>
      <c r="B11" s="265"/>
      <c r="C11" s="244"/>
      <c r="D11" s="246"/>
      <c r="E11" s="246"/>
      <c r="F11" s="246"/>
      <c r="G11" s="245"/>
      <c r="H11" s="244" t="s">
        <v>128</v>
      </c>
      <c r="I11" s="245"/>
      <c r="J11" s="247"/>
      <c r="K11" s="248"/>
      <c r="L11" s="248"/>
      <c r="M11" s="249"/>
    </row>
    <row r="12" spans="1:14" ht="36" customHeight="1" thickBot="1">
      <c r="A12" s="269" t="s">
        <v>129</v>
      </c>
      <c r="B12" s="270"/>
      <c r="C12" s="271"/>
      <c r="D12" s="272"/>
      <c r="E12" s="272"/>
      <c r="F12" s="272"/>
      <c r="G12" s="273"/>
      <c r="H12" s="270" t="s">
        <v>130</v>
      </c>
      <c r="I12" s="270"/>
      <c r="J12" s="274"/>
      <c r="K12" s="275"/>
      <c r="L12" s="275"/>
      <c r="M12" s="276"/>
    </row>
    <row r="13" spans="1:14" ht="36" customHeight="1" thickBot="1">
      <c r="A13" s="277" t="s">
        <v>189</v>
      </c>
      <c r="B13" s="278"/>
      <c r="C13" s="279"/>
      <c r="D13" s="279"/>
      <c r="E13" s="279"/>
      <c r="F13" s="279"/>
      <c r="G13" s="279"/>
      <c r="H13" s="278" t="s">
        <v>131</v>
      </c>
      <c r="I13" s="278"/>
      <c r="J13" s="280" t="s">
        <v>132</v>
      </c>
      <c r="K13" s="281"/>
      <c r="L13" s="281"/>
      <c r="M13" s="282"/>
    </row>
    <row r="14" spans="1:14" ht="36" customHeight="1" thickBot="1">
      <c r="A14" s="254" t="s">
        <v>157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6"/>
      <c r="N14" s="56"/>
    </row>
    <row r="15" spans="1:14" ht="18" customHeight="1">
      <c r="A15" s="284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6"/>
      <c r="N15" s="56"/>
    </row>
    <row r="16" spans="1:14" ht="18" customHeight="1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8"/>
      <c r="N16" s="56"/>
    </row>
    <row r="17" spans="1:14" ht="18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8"/>
      <c r="N17" s="56"/>
    </row>
    <row r="18" spans="1:14" ht="18" customHeight="1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8"/>
      <c r="N18" s="56"/>
    </row>
    <row r="19" spans="1:14" ht="18" customHeight="1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8"/>
      <c r="N19" s="56"/>
    </row>
    <row r="20" spans="1:14" ht="18" customHeight="1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8"/>
      <c r="N20" s="56"/>
    </row>
    <row r="21" spans="1:14" ht="18" customHeight="1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8"/>
      <c r="N21" s="56"/>
    </row>
    <row r="22" spans="1:14" ht="18" customHeight="1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56"/>
    </row>
    <row r="23" spans="1:14" ht="18" customHeight="1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8"/>
      <c r="N23" s="56"/>
    </row>
    <row r="24" spans="1:14" ht="18" customHeight="1" thickBot="1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90"/>
      <c r="N24" s="56"/>
    </row>
    <row r="25" spans="1:14" ht="18" customHeight="1" thickTop="1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56"/>
    </row>
    <row r="26" spans="1:14" ht="36" customHeight="1">
      <c r="A26" s="292" t="s">
        <v>190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4" ht="18" customHeight="1">
      <c r="A27" s="93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3"/>
      <c r="N27" s="56"/>
    </row>
    <row r="28" spans="1:14" s="151" customFormat="1" ht="36" customHeight="1">
      <c r="A28" s="149" t="s">
        <v>5</v>
      </c>
      <c r="B28" s="287" t="s">
        <v>191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150"/>
    </row>
    <row r="29" spans="1:14" ht="18" customHeight="1">
      <c r="A29" s="142" t="s">
        <v>5</v>
      </c>
      <c r="B29" s="295" t="s">
        <v>133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56"/>
    </row>
    <row r="30" spans="1:14" ht="18" customHeight="1" thickBot="1">
      <c r="A30" s="118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4" ht="36" customHeight="1" thickTop="1" thickBot="1">
      <c r="A31" s="264" t="s">
        <v>53</v>
      </c>
      <c r="B31" s="265"/>
      <c r="C31" s="296"/>
      <c r="D31" s="297"/>
      <c r="E31" s="297"/>
      <c r="F31" s="297"/>
      <c r="G31" s="297"/>
      <c r="H31" s="265"/>
      <c r="I31" s="296" t="s">
        <v>56</v>
      </c>
      <c r="J31" s="265"/>
      <c r="K31" s="244"/>
      <c r="L31" s="246"/>
      <c r="M31" s="283"/>
    </row>
    <row r="32" spans="1:14" s="28" customFormat="1" ht="36" customHeight="1" thickBot="1">
      <c r="A32" s="300" t="s">
        <v>53</v>
      </c>
      <c r="B32" s="256"/>
      <c r="C32" s="254"/>
      <c r="D32" s="255"/>
      <c r="E32" s="255"/>
      <c r="F32" s="255"/>
      <c r="G32" s="255"/>
      <c r="H32" s="256"/>
      <c r="I32" s="254" t="s">
        <v>56</v>
      </c>
      <c r="J32" s="256"/>
      <c r="K32" s="254"/>
      <c r="L32" s="255"/>
      <c r="M32" s="256"/>
    </row>
    <row r="33" spans="1:13" s="28" customFormat="1" ht="36" customHeight="1" thickBot="1">
      <c r="A33" s="298" t="s">
        <v>53</v>
      </c>
      <c r="B33" s="299"/>
      <c r="C33" s="301"/>
      <c r="D33" s="303"/>
      <c r="E33" s="303"/>
      <c r="F33" s="303"/>
      <c r="G33" s="303"/>
      <c r="H33" s="302"/>
      <c r="I33" s="301" t="s">
        <v>56</v>
      </c>
      <c r="J33" s="302"/>
      <c r="K33" s="257"/>
      <c r="L33" s="258"/>
      <c r="M33" s="259"/>
    </row>
    <row r="34" spans="1:13" s="28" customFormat="1" ht="18" customHeight="1" thickTop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105"/>
      <c r="M34" s="106"/>
    </row>
    <row r="35" spans="1:13" s="28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30"/>
    </row>
    <row r="36" spans="1:13" s="28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0"/>
    </row>
    <row r="37" spans="1:13" s="28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0"/>
    </row>
    <row r="38" spans="1:13" s="28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0"/>
    </row>
    <row r="39" spans="1:13" s="28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</row>
    <row r="40" spans="1:13" s="28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30"/>
    </row>
    <row r="41" spans="1:13" s="28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0"/>
    </row>
    <row r="42" spans="1:13" s="28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0"/>
    </row>
    <row r="43" spans="1:13" s="28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/>
    </row>
  </sheetData>
  <mergeCells count="47">
    <mergeCell ref="A33:B33"/>
    <mergeCell ref="A32:B32"/>
    <mergeCell ref="I32:J32"/>
    <mergeCell ref="I33:J33"/>
    <mergeCell ref="C32:H32"/>
    <mergeCell ref="C33:H33"/>
    <mergeCell ref="K31:M31"/>
    <mergeCell ref="A14:M14"/>
    <mergeCell ref="A15:M15"/>
    <mergeCell ref="A19:M19"/>
    <mergeCell ref="A20:M20"/>
    <mergeCell ref="A21:M21"/>
    <mergeCell ref="B28:M28"/>
    <mergeCell ref="A22:M22"/>
    <mergeCell ref="A23:M23"/>
    <mergeCell ref="A24:M24"/>
    <mergeCell ref="A25:M25"/>
    <mergeCell ref="A26:M26"/>
    <mergeCell ref="A31:B31"/>
    <mergeCell ref="B29:M29"/>
    <mergeCell ref="I31:J31"/>
    <mergeCell ref="C31:H31"/>
    <mergeCell ref="K32:M32"/>
    <mergeCell ref="K33:M33"/>
    <mergeCell ref="A8:M8"/>
    <mergeCell ref="A9:M9"/>
    <mergeCell ref="A11:B11"/>
    <mergeCell ref="A16:M16"/>
    <mergeCell ref="A17:M17"/>
    <mergeCell ref="A18:M18"/>
    <mergeCell ref="A12:B12"/>
    <mergeCell ref="C12:G12"/>
    <mergeCell ref="H12:I12"/>
    <mergeCell ref="J12:M12"/>
    <mergeCell ref="A13:B13"/>
    <mergeCell ref="C13:G13"/>
    <mergeCell ref="H13:I13"/>
    <mergeCell ref="J13:M13"/>
    <mergeCell ref="B7:M7"/>
    <mergeCell ref="H11:I11"/>
    <mergeCell ref="C11:G11"/>
    <mergeCell ref="J11:M11"/>
    <mergeCell ref="A1:B4"/>
    <mergeCell ref="C1:M4"/>
    <mergeCell ref="A5:B5"/>
    <mergeCell ref="C5:M5"/>
    <mergeCell ref="A6:M6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horizontalDpi="1200" verticalDpi="1200" copies="25" r:id="rId1"/>
  <headerFooter>
    <oddHeader>&amp;L&amp;"Calibri (Body)</oddHeader>
    <oddFooter>&amp;R&amp;"Calibri (Body),Regular"
Page &amp;P of &amp;N</oddFooter>
  </headerFooter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D75F-CF88-C940-90B5-B4F17F182F5A}">
  <sheetPr>
    <pageSetUpPr fitToPage="1"/>
  </sheetPr>
  <dimension ref="A1:N36"/>
  <sheetViews>
    <sheetView zoomScale="98" zoomScaleNormal="98" zoomScalePageLayoutView="125" workbookViewId="0">
      <selection activeCell="H14" sqref="H14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11" width="8.33203125" style="27" customWidth="1"/>
    <col min="12" max="13" width="10.6640625" style="27"/>
    <col min="14" max="14" width="10.6640625" style="27" customWidth="1"/>
    <col min="15" max="16384" width="10.6640625" style="27"/>
  </cols>
  <sheetData>
    <row r="1" spans="1:14" s="2" customFormat="1" ht="28.7" customHeight="1">
      <c r="A1" s="163"/>
      <c r="B1" s="163"/>
      <c r="C1" s="250" t="s">
        <v>158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"/>
    </row>
    <row r="2" spans="1:14" s="2" customFormat="1" ht="16.5">
      <c r="A2" s="163"/>
      <c r="B2" s="16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"/>
    </row>
    <row r="3" spans="1:14" s="2" customFormat="1" ht="16.5">
      <c r="A3" s="163"/>
      <c r="B3" s="163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"/>
    </row>
    <row r="4" spans="1:14" s="2" customFormat="1" ht="2.1" customHeight="1">
      <c r="A4" s="163"/>
      <c r="B4" s="163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"/>
    </row>
    <row r="5" spans="1:14" s="3" customFormat="1" ht="18" customHeight="1">
      <c r="A5" s="252" t="s">
        <v>22</v>
      </c>
      <c r="B5" s="252"/>
      <c r="C5" s="362">
        <f>様式1!C11:M11</f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4"/>
    </row>
    <row r="6" spans="1:14" s="3" customFormat="1" ht="18" customHeight="1">
      <c r="A6" s="129"/>
      <c r="B6" s="129"/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4"/>
    </row>
    <row r="7" spans="1:14" s="3" customFormat="1" ht="18" customHeight="1">
      <c r="A7" s="76" t="s">
        <v>1</v>
      </c>
      <c r="B7" s="364" t="s">
        <v>88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4"/>
    </row>
    <row r="8" spans="1:14" s="58" customFormat="1" ht="36" customHeight="1">
      <c r="A8" s="77" t="s">
        <v>1</v>
      </c>
      <c r="B8" s="322" t="s">
        <v>138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57"/>
    </row>
    <row r="9" spans="1:14" s="58" customFormat="1" ht="54" customHeight="1">
      <c r="A9" s="77" t="s">
        <v>1</v>
      </c>
      <c r="B9" s="322" t="s">
        <v>137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57"/>
    </row>
    <row r="10" spans="1:14" s="58" customFormat="1" ht="18" customHeight="1">
      <c r="A10" s="77"/>
      <c r="B10" s="322" t="s">
        <v>160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57"/>
    </row>
    <row r="11" spans="1:14" s="58" customFormat="1" ht="18" customHeight="1">
      <c r="A11" s="77"/>
      <c r="B11" s="323" t="s">
        <v>159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57"/>
    </row>
    <row r="12" spans="1:14" s="58" customFormat="1" ht="18" customHeight="1">
      <c r="A12" s="77" t="s">
        <v>5</v>
      </c>
      <c r="B12" s="344" t="s">
        <v>161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57"/>
    </row>
    <row r="13" spans="1:14" s="58" customFormat="1" ht="36" customHeight="1">
      <c r="A13" s="76" t="s">
        <v>1</v>
      </c>
      <c r="B13" s="346" t="s">
        <v>162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57"/>
    </row>
    <row r="14" spans="1:14" s="58" customFormat="1" ht="18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57"/>
    </row>
    <row r="15" spans="1:14" s="58" customFormat="1" ht="18" customHeight="1">
      <c r="A15" s="71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57"/>
    </row>
    <row r="16" spans="1:14" s="58" customFormat="1" ht="18" customHeight="1">
      <c r="A16" s="71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57"/>
    </row>
    <row r="17" spans="1:14" s="58" customFormat="1" ht="18" customHeight="1">
      <c r="A17" s="71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7"/>
    </row>
    <row r="18" spans="1:14" s="58" customFormat="1" ht="18" customHeight="1" thickBot="1">
      <c r="A18" s="71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57"/>
    </row>
    <row r="19" spans="1:14" s="8" customFormat="1" ht="72" customHeight="1" thickTop="1">
      <c r="A19" s="351"/>
      <c r="B19" s="353" t="s">
        <v>23</v>
      </c>
      <c r="C19" s="354"/>
      <c r="D19" s="357" t="s">
        <v>24</v>
      </c>
      <c r="E19" s="354"/>
      <c r="F19" s="347" t="s">
        <v>89</v>
      </c>
      <c r="G19" s="348"/>
      <c r="H19" s="359" t="s">
        <v>25</v>
      </c>
      <c r="I19" s="360" t="s">
        <v>163</v>
      </c>
      <c r="J19" s="361"/>
      <c r="K19" s="361"/>
      <c r="L19" s="340" t="s">
        <v>164</v>
      </c>
      <c r="M19" s="342" t="s">
        <v>30</v>
      </c>
      <c r="N19" s="7"/>
    </row>
    <row r="20" spans="1:14" s="2" customFormat="1" ht="18" customHeight="1" thickBot="1">
      <c r="A20" s="352"/>
      <c r="B20" s="355"/>
      <c r="C20" s="356"/>
      <c r="D20" s="358"/>
      <c r="E20" s="356"/>
      <c r="F20" s="349"/>
      <c r="G20" s="350"/>
      <c r="H20" s="341"/>
      <c r="I20" s="78" t="s">
        <v>26</v>
      </c>
      <c r="J20" s="79" t="s">
        <v>27</v>
      </c>
      <c r="K20" s="80" t="s">
        <v>28</v>
      </c>
      <c r="L20" s="341"/>
      <c r="M20" s="343"/>
      <c r="N20" s="1"/>
    </row>
    <row r="21" spans="1:14" s="2" customFormat="1" ht="18" customHeight="1" thickTop="1">
      <c r="A21" s="331" t="s">
        <v>31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3"/>
      <c r="N21" s="1"/>
    </row>
    <row r="22" spans="1:14" s="2" customFormat="1" ht="54" customHeight="1">
      <c r="A22" s="81">
        <v>1</v>
      </c>
      <c r="B22" s="334"/>
      <c r="C22" s="335"/>
      <c r="D22" s="336"/>
      <c r="E22" s="337"/>
      <c r="F22" s="338" t="s">
        <v>0</v>
      </c>
      <c r="G22" s="339"/>
      <c r="H22" s="72"/>
      <c r="I22" s="9"/>
      <c r="J22" s="13" t="s">
        <v>2</v>
      </c>
      <c r="K22" s="13" t="s">
        <v>2</v>
      </c>
      <c r="L22" s="10">
        <f t="shared" ref="L22:L34" si="0">H22/10</f>
        <v>0</v>
      </c>
      <c r="M22" s="11">
        <f>IF(L22&gt;5.6,5.6,IF(L22=5.6,5.6,IF(L22&lt;2.4,0,IF(L22=2.4,L22,IF(L22=2.5,L22,IF(L22=2.6,L22,IF(L22=2.7,L22,IF(L22=2.8,L22,IF(L22=2.9,L22,IF(L22=3,L22,IF(L22=3.1,L22,IF(L22=3.2,L22,IF(L22=3.3,L22,IF(L22=3.4,L22,IF(L22=3.5,L22,IF(L22=3.6,L22,IF(L22=3.7,L22,IF(L22=3.8,L22,IF(L22=3.9,L22,IF(L22=4,L22,IF(L22=4.1,L22,IF(L22=4.2,L22,IF(L22=4.3,L22,IF(L22=4.4,L22,IF(L22=4.5,L22,IF(L22=4.6,L22,IF(L22=4.7,L22,IF(L22=4.8,L22,IF(L22=4.9,L22,IF(L22=5,L22,IF(L22=5.1,L22,IF(L22=5.2,L22,IF(L22=5.3,L22,IF(L22=5.4,L22,IF(L22=5.5,L22,)))))))))))))))))))))))))))))))))))</f>
        <v>0</v>
      </c>
      <c r="N22" s="1"/>
    </row>
    <row r="23" spans="1:14" s="2" customFormat="1" ht="54" customHeight="1">
      <c r="A23" s="82">
        <v>2</v>
      </c>
      <c r="B23" s="304"/>
      <c r="C23" s="305"/>
      <c r="D23" s="306"/>
      <c r="E23" s="307"/>
      <c r="F23" s="308" t="s">
        <v>0</v>
      </c>
      <c r="G23" s="228"/>
      <c r="H23" s="72"/>
      <c r="I23" s="13" t="s">
        <v>2</v>
      </c>
      <c r="J23" s="12"/>
      <c r="K23" s="13" t="s">
        <v>2</v>
      </c>
      <c r="L23" s="10">
        <f t="shared" si="0"/>
        <v>0</v>
      </c>
      <c r="M23" s="11">
        <f t="shared" ref="M23:M34" si="1">IF(L23&gt;5.6,5.6,IF(L23=5.6,5.6,IF(L23&lt;2.4,0,IF(L23=2.4,L23,IF(L23=2.5,L23,IF(L23=2.6,L23,IF(L23=2.7,L23,IF(L23=2.8,L23,IF(L23=2.9,L23,IF(L23=3,L23,IF(L23=3.1,L23,IF(L23=3.2,L23,IF(L23=3.3,L23,IF(L23=3.4,L23,IF(L23=3.5,L23,IF(L23=3.6,L23,IF(L23=3.7,L23,IF(L23=3.8,L23,IF(L23=3.9,L23,IF(L23=4,L23,IF(L23=4.1,L23,IF(L23=4.2,L23,IF(L23=4.3,L23,IF(L23=4.4,L23,IF(L23=4.5,L23,IF(L23=4.6,L23,IF(L23=4.7,L23,IF(L23=4.8,L23,IF(L23=4.9,L23,IF(L23=5,L23,IF(L23=5.1,L23,IF(L23=5.2,L23,IF(L23=5.3,L23,IF(L23=5.4,L23,IF(L23=5.5,L23,)))))))))))))))))))))))))))))))))))</f>
        <v>0</v>
      </c>
      <c r="N23" s="1"/>
    </row>
    <row r="24" spans="1:14" s="2" customFormat="1" ht="54" customHeight="1" thickBot="1">
      <c r="A24" s="83">
        <v>3</v>
      </c>
      <c r="B24" s="221"/>
      <c r="C24" s="222"/>
      <c r="D24" s="324"/>
      <c r="E24" s="325"/>
      <c r="F24" s="326" t="s">
        <v>0</v>
      </c>
      <c r="G24" s="327"/>
      <c r="H24" s="72"/>
      <c r="I24" s="13" t="s">
        <v>2</v>
      </c>
      <c r="J24" s="13" t="s">
        <v>2</v>
      </c>
      <c r="K24" s="36"/>
      <c r="L24" s="10">
        <f t="shared" si="0"/>
        <v>0</v>
      </c>
      <c r="M24" s="11">
        <f t="shared" si="1"/>
        <v>0</v>
      </c>
      <c r="N24" s="1"/>
    </row>
    <row r="25" spans="1:14" s="2" customFormat="1" ht="18" customHeight="1">
      <c r="A25" s="328" t="s">
        <v>32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30"/>
      <c r="N25" s="1"/>
    </row>
    <row r="26" spans="1:14" s="2" customFormat="1" ht="54" customHeight="1">
      <c r="A26" s="82">
        <v>4</v>
      </c>
      <c r="B26" s="304"/>
      <c r="C26" s="305"/>
      <c r="D26" s="306"/>
      <c r="E26" s="307"/>
      <c r="F26" s="308"/>
      <c r="G26" s="228"/>
      <c r="H26" s="73"/>
      <c r="I26" s="13" t="s">
        <v>2</v>
      </c>
      <c r="J26" s="13" t="s">
        <v>2</v>
      </c>
      <c r="K26" s="13" t="s">
        <v>2</v>
      </c>
      <c r="L26" s="10">
        <f t="shared" si="0"/>
        <v>0</v>
      </c>
      <c r="M26" s="11">
        <f t="shared" si="1"/>
        <v>0</v>
      </c>
      <c r="N26" s="1"/>
    </row>
    <row r="27" spans="1:14" s="2" customFormat="1" ht="54" customHeight="1">
      <c r="A27" s="82">
        <v>5</v>
      </c>
      <c r="B27" s="304"/>
      <c r="C27" s="305"/>
      <c r="D27" s="306"/>
      <c r="E27" s="307"/>
      <c r="F27" s="308"/>
      <c r="G27" s="228"/>
      <c r="H27" s="73"/>
      <c r="I27" s="13" t="s">
        <v>2</v>
      </c>
      <c r="J27" s="13" t="s">
        <v>2</v>
      </c>
      <c r="K27" s="13" t="s">
        <v>2</v>
      </c>
      <c r="L27" s="10">
        <f t="shared" si="0"/>
        <v>0</v>
      </c>
      <c r="M27" s="11">
        <f t="shared" si="1"/>
        <v>0</v>
      </c>
      <c r="N27" s="1"/>
    </row>
    <row r="28" spans="1:14" s="2" customFormat="1" ht="54" customHeight="1" thickBot="1">
      <c r="A28" s="84">
        <v>6</v>
      </c>
      <c r="B28" s="309"/>
      <c r="C28" s="310"/>
      <c r="D28" s="311"/>
      <c r="E28" s="312"/>
      <c r="F28" s="313"/>
      <c r="G28" s="314"/>
      <c r="H28" s="74"/>
      <c r="I28" s="113" t="s">
        <v>2</v>
      </c>
      <c r="J28" s="113" t="s">
        <v>2</v>
      </c>
      <c r="K28" s="113" t="s">
        <v>2</v>
      </c>
      <c r="L28" s="114">
        <f t="shared" si="0"/>
        <v>0</v>
      </c>
      <c r="M28" s="115">
        <f t="shared" si="1"/>
        <v>0</v>
      </c>
      <c r="N28" s="1"/>
    </row>
    <row r="29" spans="1:14" s="2" customFormat="1" ht="18" customHeight="1" thickTop="1" thickBot="1">
      <c r="A29" s="116"/>
      <c r="B29" s="108"/>
      <c r="C29" s="108"/>
      <c r="D29" s="110"/>
      <c r="E29" s="110"/>
      <c r="F29" s="109"/>
      <c r="G29" s="109"/>
      <c r="H29" s="109"/>
      <c r="I29" s="111"/>
      <c r="J29" s="111"/>
      <c r="K29" s="111"/>
      <c r="L29" s="112"/>
      <c r="M29" s="112"/>
      <c r="N29" s="1"/>
    </row>
    <row r="30" spans="1:14" s="2" customFormat="1" ht="18" customHeight="1" thickTop="1">
      <c r="A30" s="319" t="s">
        <v>33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1"/>
      <c r="N30" s="1"/>
    </row>
    <row r="31" spans="1:14" s="2" customFormat="1" ht="54" customHeight="1">
      <c r="A31" s="82">
        <v>7</v>
      </c>
      <c r="B31" s="304"/>
      <c r="C31" s="305"/>
      <c r="D31" s="306"/>
      <c r="E31" s="307"/>
      <c r="F31" s="308"/>
      <c r="G31" s="228"/>
      <c r="H31" s="73"/>
      <c r="I31" s="13" t="s">
        <v>2</v>
      </c>
      <c r="J31" s="13" t="s">
        <v>2</v>
      </c>
      <c r="K31" s="13" t="s">
        <v>2</v>
      </c>
      <c r="L31" s="10">
        <f t="shared" si="0"/>
        <v>0</v>
      </c>
      <c r="M31" s="11">
        <f t="shared" si="1"/>
        <v>0</v>
      </c>
      <c r="N31" s="1"/>
    </row>
    <row r="32" spans="1:14" s="2" customFormat="1" ht="54" customHeight="1">
      <c r="A32" s="82">
        <v>8</v>
      </c>
      <c r="B32" s="304"/>
      <c r="C32" s="305"/>
      <c r="D32" s="306"/>
      <c r="E32" s="307"/>
      <c r="F32" s="308"/>
      <c r="G32" s="228"/>
      <c r="H32" s="73"/>
      <c r="I32" s="13" t="s">
        <v>2</v>
      </c>
      <c r="J32" s="13" t="s">
        <v>2</v>
      </c>
      <c r="K32" s="13" t="s">
        <v>2</v>
      </c>
      <c r="L32" s="10">
        <f t="shared" si="0"/>
        <v>0</v>
      </c>
      <c r="M32" s="11">
        <f t="shared" si="1"/>
        <v>0</v>
      </c>
      <c r="N32" s="1"/>
    </row>
    <row r="33" spans="1:14" s="2" customFormat="1" ht="54" customHeight="1">
      <c r="A33" s="82">
        <v>9</v>
      </c>
      <c r="B33" s="304"/>
      <c r="C33" s="305"/>
      <c r="D33" s="306"/>
      <c r="E33" s="307"/>
      <c r="F33" s="308"/>
      <c r="G33" s="228"/>
      <c r="H33" s="73"/>
      <c r="I33" s="13" t="s">
        <v>2</v>
      </c>
      <c r="J33" s="13" t="s">
        <v>2</v>
      </c>
      <c r="K33" s="13" t="s">
        <v>2</v>
      </c>
      <c r="L33" s="10">
        <f t="shared" si="0"/>
        <v>0</v>
      </c>
      <c r="M33" s="11">
        <f t="shared" si="1"/>
        <v>0</v>
      </c>
      <c r="N33" s="1"/>
    </row>
    <row r="34" spans="1:14" s="2" customFormat="1" ht="54" customHeight="1" thickBot="1">
      <c r="A34" s="84">
        <v>10</v>
      </c>
      <c r="B34" s="309"/>
      <c r="C34" s="310"/>
      <c r="D34" s="311"/>
      <c r="E34" s="312"/>
      <c r="F34" s="313"/>
      <c r="G34" s="314"/>
      <c r="H34" s="74"/>
      <c r="I34" s="13" t="s">
        <v>2</v>
      </c>
      <c r="J34" s="13" t="s">
        <v>2</v>
      </c>
      <c r="K34" s="13" t="s">
        <v>2</v>
      </c>
      <c r="L34" s="10">
        <f t="shared" si="0"/>
        <v>0</v>
      </c>
      <c r="M34" s="11">
        <f t="shared" si="1"/>
        <v>0</v>
      </c>
      <c r="N34" s="1"/>
    </row>
    <row r="35" spans="1:14" s="2" customFormat="1" ht="54" customHeight="1" thickTop="1" thickBot="1">
      <c r="A35" s="315"/>
      <c r="B35" s="315"/>
      <c r="C35" s="315"/>
      <c r="D35" s="315"/>
      <c r="E35" s="315"/>
      <c r="F35" s="315"/>
      <c r="G35" s="315"/>
      <c r="H35" s="315"/>
      <c r="I35" s="315"/>
      <c r="J35" s="316"/>
      <c r="K35" s="317" t="s">
        <v>17</v>
      </c>
      <c r="L35" s="318"/>
      <c r="M35" s="14">
        <f>SUM(M22:M34)</f>
        <v>0</v>
      </c>
      <c r="N35" s="1"/>
    </row>
    <row r="36" spans="1:14" s="2" customFormat="1" ht="16.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"/>
    </row>
  </sheetData>
  <mergeCells count="55">
    <mergeCell ref="A1:B4"/>
    <mergeCell ref="C1:M4"/>
    <mergeCell ref="C5:M5"/>
    <mergeCell ref="B11:M11"/>
    <mergeCell ref="B8:M8"/>
    <mergeCell ref="B7:M7"/>
    <mergeCell ref="B10:M10"/>
    <mergeCell ref="A19:A20"/>
    <mergeCell ref="B19:C20"/>
    <mergeCell ref="D19:E20"/>
    <mergeCell ref="H19:H20"/>
    <mergeCell ref="I19:K19"/>
    <mergeCell ref="L19:L20"/>
    <mergeCell ref="M19:M20"/>
    <mergeCell ref="B12:M12"/>
    <mergeCell ref="B13:M13"/>
    <mergeCell ref="F19:G20"/>
    <mergeCell ref="B26:C26"/>
    <mergeCell ref="D26:E26"/>
    <mergeCell ref="F26:G26"/>
    <mergeCell ref="A21:M21"/>
    <mergeCell ref="B22:C22"/>
    <mergeCell ref="D22:E22"/>
    <mergeCell ref="F22:G22"/>
    <mergeCell ref="B23:C23"/>
    <mergeCell ref="D23:E23"/>
    <mergeCell ref="F23:G23"/>
    <mergeCell ref="A30:M30"/>
    <mergeCell ref="B31:C31"/>
    <mergeCell ref="D31:E31"/>
    <mergeCell ref="F31:G31"/>
    <mergeCell ref="A5:B5"/>
    <mergeCell ref="B28:C28"/>
    <mergeCell ref="B9:M9"/>
    <mergeCell ref="B27:C27"/>
    <mergeCell ref="D27:E27"/>
    <mergeCell ref="F27:G27"/>
    <mergeCell ref="D28:E28"/>
    <mergeCell ref="F28:G28"/>
    <mergeCell ref="B24:C24"/>
    <mergeCell ref="D24:E24"/>
    <mergeCell ref="F24:G24"/>
    <mergeCell ref="A25:M25"/>
    <mergeCell ref="A36:M36"/>
    <mergeCell ref="B34:C34"/>
    <mergeCell ref="D34:E34"/>
    <mergeCell ref="F34:G34"/>
    <mergeCell ref="A35:J35"/>
    <mergeCell ref="K35:L35"/>
    <mergeCell ref="B32:C32"/>
    <mergeCell ref="D32:E32"/>
    <mergeCell ref="F32:G32"/>
    <mergeCell ref="B33:C33"/>
    <mergeCell ref="D33:E33"/>
    <mergeCell ref="F33:G33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&amp;L&amp;"Calibri (Body)</oddHeader>
    <oddFooter>&amp;L&amp;"Corbel,Regular"
&amp;R&amp;"Calibri (Body),Regular"
Page &amp;P of &amp;N</oddFooter>
  </headerFooter>
  <rowBreaks count="2" manualBreakCount="2">
    <brk id="18" max="16383" man="1"/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63C-2189-B348-811E-05264454FBC1}">
  <dimension ref="A1:AI120"/>
  <sheetViews>
    <sheetView zoomScaleNormal="100" zoomScaleSheetLayoutView="70" zoomScalePageLayoutView="125" workbookViewId="0">
      <selection activeCell="C31" sqref="C31:G31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11" width="8.33203125" style="27" customWidth="1"/>
    <col min="12" max="12" width="10.6640625" style="27"/>
    <col min="13" max="13" width="10.6640625" style="50"/>
    <col min="14" max="35" width="10.6640625" style="55"/>
    <col min="36" max="16384" width="10.6640625" style="27"/>
  </cols>
  <sheetData>
    <row r="1" spans="1:35" s="2" customFormat="1" ht="28.7" customHeight="1">
      <c r="A1" s="163"/>
      <c r="B1" s="163"/>
      <c r="C1" s="250" t="s">
        <v>165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2" customFormat="1" ht="14.1" customHeight="1">
      <c r="A2" s="163"/>
      <c r="B2" s="16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s="2" customFormat="1" ht="14.1" customHeight="1">
      <c r="A3" s="163"/>
      <c r="B3" s="163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s="2" customFormat="1" ht="2.1" customHeight="1">
      <c r="A4" s="163"/>
      <c r="B4" s="163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3" customFormat="1" ht="18" customHeight="1">
      <c r="A5" s="427" t="s">
        <v>22</v>
      </c>
      <c r="B5" s="427"/>
      <c r="C5" s="253">
        <f>様式1!C11:M11</f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s="3" customFormat="1" ht="18" customHeight="1">
      <c r="A6" s="132"/>
      <c r="B6" s="132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s="3" customFormat="1" ht="18" customHeight="1">
      <c r="A7" s="76" t="s">
        <v>5</v>
      </c>
      <c r="B7" s="121" t="s">
        <v>136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s="2" customFormat="1" ht="18" customHeight="1">
      <c r="A8" s="76" t="s">
        <v>1</v>
      </c>
      <c r="B8" s="369" t="s">
        <v>167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2" customFormat="1" ht="16.5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2" customFormat="1" ht="24" customHeight="1">
      <c r="A10" s="423" t="s">
        <v>168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2" customFormat="1" ht="18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s="2" customFormat="1" ht="18" customHeight="1">
      <c r="A12" s="429" t="s">
        <v>169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2" customFormat="1" ht="18" customHeight="1">
      <c r="A13" s="65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2" customFormat="1" ht="18" customHeight="1">
      <c r="A14" s="76" t="s">
        <v>1</v>
      </c>
      <c r="B14" s="369" t="s">
        <v>86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s="2" customFormat="1" ht="18" customHeight="1" thickBot="1">
      <c r="A15" s="85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s="2" customFormat="1" ht="54" customHeight="1" thickTop="1" thickBot="1">
      <c r="A16" s="370" t="s">
        <v>37</v>
      </c>
      <c r="B16" s="354"/>
      <c r="C16" s="357" t="s">
        <v>35</v>
      </c>
      <c r="D16" s="371"/>
      <c r="E16" s="371"/>
      <c r="F16" s="371"/>
      <c r="G16" s="354"/>
      <c r="H16" s="357" t="s">
        <v>54</v>
      </c>
      <c r="I16" s="354"/>
      <c r="J16" s="357" t="s">
        <v>36</v>
      </c>
      <c r="K16" s="354"/>
      <c r="L16" s="86" t="s">
        <v>34</v>
      </c>
      <c r="M16" s="87" t="s">
        <v>29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5" s="2" customFormat="1" ht="18" customHeight="1" thickTop="1">
      <c r="A17" s="404"/>
      <c r="B17" s="405"/>
      <c r="C17" s="406" t="s">
        <v>0</v>
      </c>
      <c r="D17" s="407"/>
      <c r="E17" s="407"/>
      <c r="F17" s="407"/>
      <c r="G17" s="405"/>
      <c r="H17" s="408"/>
      <c r="I17" s="409"/>
      <c r="J17" s="410"/>
      <c r="K17" s="411"/>
      <c r="L17" s="75"/>
      <c r="M17" s="44">
        <f>L17/10</f>
        <v>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35" s="2" customFormat="1" ht="18" customHeight="1">
      <c r="A18" s="392"/>
      <c r="B18" s="393"/>
      <c r="C18" s="394" t="s">
        <v>0</v>
      </c>
      <c r="D18" s="305"/>
      <c r="E18" s="305"/>
      <c r="F18" s="305"/>
      <c r="G18" s="393"/>
      <c r="H18" s="308"/>
      <c r="I18" s="395"/>
      <c r="J18" s="396"/>
      <c r="K18" s="397"/>
      <c r="L18" s="16"/>
      <c r="M18" s="45">
        <f t="shared" ref="M18:M24" si="0">L18/10</f>
        <v>0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s="2" customFormat="1" ht="18" customHeight="1">
      <c r="A19" s="392"/>
      <c r="B19" s="393"/>
      <c r="C19" s="394"/>
      <c r="D19" s="305"/>
      <c r="E19" s="305"/>
      <c r="F19" s="305"/>
      <c r="G19" s="393"/>
      <c r="H19" s="308"/>
      <c r="I19" s="395"/>
      <c r="J19" s="396"/>
      <c r="K19" s="397"/>
      <c r="L19" s="16"/>
      <c r="M19" s="45">
        <f t="shared" si="0"/>
        <v>0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s="2" customFormat="1" ht="18" customHeight="1">
      <c r="A20" s="392"/>
      <c r="B20" s="393"/>
      <c r="C20" s="394"/>
      <c r="D20" s="305"/>
      <c r="E20" s="305"/>
      <c r="F20" s="305"/>
      <c r="G20" s="393"/>
      <c r="H20" s="308"/>
      <c r="I20" s="395"/>
      <c r="J20" s="396"/>
      <c r="K20" s="397"/>
      <c r="L20" s="16"/>
      <c r="M20" s="45">
        <f t="shared" si="0"/>
        <v>0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s="2" customFormat="1" ht="18" customHeight="1">
      <c r="A21" s="392"/>
      <c r="B21" s="393"/>
      <c r="C21" s="394"/>
      <c r="D21" s="305"/>
      <c r="E21" s="305"/>
      <c r="F21" s="305"/>
      <c r="G21" s="393"/>
      <c r="H21" s="308"/>
      <c r="I21" s="395"/>
      <c r="J21" s="396"/>
      <c r="K21" s="397"/>
      <c r="L21" s="16"/>
      <c r="M21" s="45">
        <f t="shared" si="0"/>
        <v>0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2" customFormat="1" ht="18" customHeight="1">
      <c r="A22" s="392"/>
      <c r="B22" s="393"/>
      <c r="C22" s="394"/>
      <c r="D22" s="305"/>
      <c r="E22" s="305"/>
      <c r="F22" s="305"/>
      <c r="G22" s="393"/>
      <c r="H22" s="308"/>
      <c r="I22" s="395"/>
      <c r="J22" s="396"/>
      <c r="K22" s="397"/>
      <c r="L22" s="16"/>
      <c r="M22" s="45">
        <f t="shared" si="0"/>
        <v>0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2" customFormat="1" ht="18" customHeight="1">
      <c r="A23" s="392"/>
      <c r="B23" s="393"/>
      <c r="C23" s="394"/>
      <c r="D23" s="305"/>
      <c r="E23" s="305"/>
      <c r="F23" s="305"/>
      <c r="G23" s="393"/>
      <c r="H23" s="308"/>
      <c r="I23" s="395"/>
      <c r="J23" s="396"/>
      <c r="K23" s="397"/>
      <c r="L23" s="16"/>
      <c r="M23" s="45">
        <f t="shared" si="0"/>
        <v>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2" customFormat="1" ht="18" customHeight="1" thickBot="1">
      <c r="A24" s="398"/>
      <c r="B24" s="399"/>
      <c r="C24" s="400"/>
      <c r="D24" s="310"/>
      <c r="E24" s="310"/>
      <c r="F24" s="310"/>
      <c r="G24" s="399"/>
      <c r="H24" s="313"/>
      <c r="I24" s="401"/>
      <c r="J24" s="402"/>
      <c r="K24" s="403"/>
      <c r="L24" s="17"/>
      <c r="M24" s="46">
        <f t="shared" si="0"/>
        <v>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2" customFormat="1" ht="18" customHeight="1" thickTop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2" customFormat="1" ht="24" customHeight="1">
      <c r="A26" s="412" t="s">
        <v>170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4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s="2" customFormat="1" ht="18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35" s="2" customFormat="1" ht="18" customHeight="1">
      <c r="A28" s="76" t="s">
        <v>1</v>
      </c>
      <c r="B28" s="369" t="s">
        <v>193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</row>
    <row r="29" spans="1:35" s="2" customFormat="1" ht="18" customHeight="1">
      <c r="A29" s="90" t="s">
        <v>1</v>
      </c>
      <c r="B29" s="369" t="s">
        <v>86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</row>
    <row r="30" spans="1:35" s="2" customFormat="1" ht="18" customHeight="1" thickBot="1">
      <c r="A30" s="88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1:35" s="2" customFormat="1" ht="54" customHeight="1" thickTop="1" thickBot="1">
      <c r="A31" s="370" t="s">
        <v>37</v>
      </c>
      <c r="B31" s="354"/>
      <c r="C31" s="357" t="s">
        <v>38</v>
      </c>
      <c r="D31" s="371"/>
      <c r="E31" s="371"/>
      <c r="F31" s="371"/>
      <c r="G31" s="354"/>
      <c r="H31" s="357" t="s">
        <v>54</v>
      </c>
      <c r="I31" s="354"/>
      <c r="J31" s="357" t="s">
        <v>39</v>
      </c>
      <c r="K31" s="354"/>
      <c r="L31" s="89" t="s">
        <v>34</v>
      </c>
      <c r="M31" s="89" t="s">
        <v>29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</row>
    <row r="32" spans="1:35" s="2" customFormat="1" ht="18" customHeight="1" thickTop="1">
      <c r="A32" s="404"/>
      <c r="B32" s="405"/>
      <c r="C32" s="406" t="s">
        <v>0</v>
      </c>
      <c r="D32" s="407"/>
      <c r="E32" s="407"/>
      <c r="F32" s="407"/>
      <c r="G32" s="405"/>
      <c r="H32" s="408"/>
      <c r="I32" s="409"/>
      <c r="J32" s="420"/>
      <c r="K32" s="421"/>
      <c r="L32" s="18"/>
      <c r="M32" s="21">
        <f>L32/10</f>
        <v>0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1:35" s="2" customFormat="1" ht="18" customHeight="1">
      <c r="A33" s="392"/>
      <c r="B33" s="393"/>
      <c r="C33" s="394" t="s">
        <v>0</v>
      </c>
      <c r="D33" s="305"/>
      <c r="E33" s="305"/>
      <c r="F33" s="305"/>
      <c r="G33" s="393"/>
      <c r="H33" s="308"/>
      <c r="I33" s="395"/>
      <c r="J33" s="416"/>
      <c r="K33" s="417"/>
      <c r="L33" s="16"/>
      <c r="M33" s="22">
        <f t="shared" ref="M33:M49" si="1">L33/10</f>
        <v>0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s="2" customFormat="1" ht="18" customHeight="1">
      <c r="A34" s="392"/>
      <c r="B34" s="393"/>
      <c r="C34" s="394" t="s">
        <v>0</v>
      </c>
      <c r="D34" s="305"/>
      <c r="E34" s="305"/>
      <c r="F34" s="305"/>
      <c r="G34" s="393"/>
      <c r="H34" s="308"/>
      <c r="I34" s="395"/>
      <c r="J34" s="416"/>
      <c r="K34" s="417"/>
      <c r="L34" s="16"/>
      <c r="M34" s="22">
        <f t="shared" si="1"/>
        <v>0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s="2" customFormat="1" ht="18" customHeight="1">
      <c r="A35" s="392"/>
      <c r="B35" s="393"/>
      <c r="C35" s="394"/>
      <c r="D35" s="305"/>
      <c r="E35" s="305"/>
      <c r="F35" s="305"/>
      <c r="G35" s="393"/>
      <c r="H35" s="308"/>
      <c r="I35" s="395"/>
      <c r="J35" s="416"/>
      <c r="K35" s="417"/>
      <c r="L35" s="16"/>
      <c r="M35" s="22">
        <f t="shared" si="1"/>
        <v>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</row>
    <row r="36" spans="1:35" s="2" customFormat="1" ht="18" customHeight="1">
      <c r="A36" s="392"/>
      <c r="B36" s="393"/>
      <c r="C36" s="394"/>
      <c r="D36" s="305"/>
      <c r="E36" s="305"/>
      <c r="F36" s="305"/>
      <c r="G36" s="393"/>
      <c r="H36" s="308"/>
      <c r="I36" s="395"/>
      <c r="J36" s="416"/>
      <c r="K36" s="417"/>
      <c r="L36" s="16"/>
      <c r="M36" s="22">
        <f t="shared" si="1"/>
        <v>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s="2" customFormat="1" ht="18" customHeight="1">
      <c r="A37" s="392"/>
      <c r="B37" s="393"/>
      <c r="C37" s="394"/>
      <c r="D37" s="305"/>
      <c r="E37" s="305"/>
      <c r="F37" s="305"/>
      <c r="G37" s="393"/>
      <c r="H37" s="308"/>
      <c r="I37" s="395"/>
      <c r="J37" s="416"/>
      <c r="K37" s="417"/>
      <c r="L37" s="16"/>
      <c r="M37" s="22">
        <f t="shared" si="1"/>
        <v>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1:35" s="19" customFormat="1" ht="18" customHeight="1">
      <c r="A38" s="392"/>
      <c r="B38" s="393"/>
      <c r="C38" s="394"/>
      <c r="D38" s="305"/>
      <c r="E38" s="305"/>
      <c r="F38" s="305"/>
      <c r="G38" s="393"/>
      <c r="H38" s="308"/>
      <c r="I38" s="395"/>
      <c r="J38" s="416"/>
      <c r="K38" s="417"/>
      <c r="L38" s="16"/>
      <c r="M38" s="22">
        <f t="shared" si="1"/>
        <v>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5" s="19" customFormat="1" ht="18" customHeight="1">
      <c r="A39" s="392"/>
      <c r="B39" s="393"/>
      <c r="C39" s="394"/>
      <c r="D39" s="305"/>
      <c r="E39" s="305"/>
      <c r="F39" s="305"/>
      <c r="G39" s="393"/>
      <c r="H39" s="308"/>
      <c r="I39" s="395"/>
      <c r="J39" s="416"/>
      <c r="K39" s="417"/>
      <c r="L39" s="16"/>
      <c r="M39" s="22">
        <f t="shared" si="1"/>
        <v>0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1:35" s="19" customFormat="1" ht="18" customHeight="1">
      <c r="A40" s="392"/>
      <c r="B40" s="393"/>
      <c r="C40" s="394"/>
      <c r="D40" s="305"/>
      <c r="E40" s="305"/>
      <c r="F40" s="305"/>
      <c r="G40" s="393"/>
      <c r="H40" s="308"/>
      <c r="I40" s="395"/>
      <c r="J40" s="416"/>
      <c r="K40" s="417"/>
      <c r="L40" s="16"/>
      <c r="M40" s="22">
        <f t="shared" si="1"/>
        <v>0</v>
      </c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9" customFormat="1" ht="18" customHeight="1">
      <c r="A41" s="392"/>
      <c r="B41" s="393"/>
      <c r="C41" s="394"/>
      <c r="D41" s="305"/>
      <c r="E41" s="305"/>
      <c r="F41" s="305"/>
      <c r="G41" s="393"/>
      <c r="H41" s="308"/>
      <c r="I41" s="395"/>
      <c r="J41" s="416"/>
      <c r="K41" s="417"/>
      <c r="L41" s="16"/>
      <c r="M41" s="22">
        <f t="shared" si="1"/>
        <v>0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9" customFormat="1" ht="18" customHeight="1">
      <c r="A42" s="392"/>
      <c r="B42" s="393"/>
      <c r="C42" s="394"/>
      <c r="D42" s="305"/>
      <c r="E42" s="305"/>
      <c r="F42" s="305"/>
      <c r="G42" s="393"/>
      <c r="H42" s="308"/>
      <c r="I42" s="395"/>
      <c r="J42" s="416"/>
      <c r="K42" s="417"/>
      <c r="L42" s="16"/>
      <c r="M42" s="22">
        <f t="shared" si="1"/>
        <v>0</v>
      </c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9" customFormat="1" ht="18" customHeight="1">
      <c r="A43" s="392"/>
      <c r="B43" s="393"/>
      <c r="C43" s="394"/>
      <c r="D43" s="305"/>
      <c r="E43" s="305"/>
      <c r="F43" s="305"/>
      <c r="G43" s="393"/>
      <c r="H43" s="308"/>
      <c r="I43" s="395"/>
      <c r="J43" s="416"/>
      <c r="K43" s="417"/>
      <c r="L43" s="16"/>
      <c r="M43" s="22">
        <f t="shared" si="1"/>
        <v>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9" customFormat="1" ht="18" customHeight="1">
      <c r="A44" s="392"/>
      <c r="B44" s="393"/>
      <c r="C44" s="394"/>
      <c r="D44" s="305"/>
      <c r="E44" s="305"/>
      <c r="F44" s="305"/>
      <c r="G44" s="393"/>
      <c r="H44" s="308"/>
      <c r="I44" s="395"/>
      <c r="J44" s="416"/>
      <c r="K44" s="417"/>
      <c r="L44" s="16"/>
      <c r="M44" s="22">
        <f t="shared" si="1"/>
        <v>0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s="19" customFormat="1" ht="18" customHeight="1">
      <c r="A45" s="392"/>
      <c r="B45" s="393"/>
      <c r="C45" s="394"/>
      <c r="D45" s="305"/>
      <c r="E45" s="305"/>
      <c r="F45" s="305"/>
      <c r="G45" s="393"/>
      <c r="H45" s="308"/>
      <c r="I45" s="395"/>
      <c r="J45" s="416"/>
      <c r="K45" s="417"/>
      <c r="L45" s="16"/>
      <c r="M45" s="22">
        <f t="shared" si="1"/>
        <v>0</v>
      </c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35" s="19" customFormat="1" ht="18" customHeight="1">
      <c r="A46" s="392"/>
      <c r="B46" s="393"/>
      <c r="C46" s="394"/>
      <c r="D46" s="305"/>
      <c r="E46" s="305"/>
      <c r="F46" s="305"/>
      <c r="G46" s="393"/>
      <c r="H46" s="308"/>
      <c r="I46" s="395"/>
      <c r="J46" s="416"/>
      <c r="K46" s="417"/>
      <c r="L46" s="16"/>
      <c r="M46" s="22">
        <f t="shared" si="1"/>
        <v>0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</row>
    <row r="47" spans="1:35" s="19" customFormat="1" ht="18" customHeight="1">
      <c r="A47" s="392"/>
      <c r="B47" s="393"/>
      <c r="C47" s="394"/>
      <c r="D47" s="305"/>
      <c r="E47" s="305"/>
      <c r="F47" s="305"/>
      <c r="G47" s="393"/>
      <c r="H47" s="308"/>
      <c r="I47" s="395"/>
      <c r="J47" s="416"/>
      <c r="K47" s="417"/>
      <c r="L47" s="16"/>
      <c r="M47" s="22">
        <f t="shared" si="1"/>
        <v>0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35" s="19" customFormat="1" ht="18" customHeight="1">
      <c r="A48" s="392"/>
      <c r="B48" s="393"/>
      <c r="C48" s="394"/>
      <c r="D48" s="305"/>
      <c r="E48" s="305"/>
      <c r="F48" s="305"/>
      <c r="G48" s="393"/>
      <c r="H48" s="308"/>
      <c r="I48" s="395"/>
      <c r="J48" s="416"/>
      <c r="K48" s="417"/>
      <c r="L48" s="16"/>
      <c r="M48" s="22">
        <f t="shared" si="1"/>
        <v>0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1:35" s="19" customFormat="1" ht="18" customHeight="1" thickBot="1">
      <c r="A49" s="398"/>
      <c r="B49" s="399"/>
      <c r="C49" s="400"/>
      <c r="D49" s="310"/>
      <c r="E49" s="310"/>
      <c r="F49" s="310"/>
      <c r="G49" s="399"/>
      <c r="H49" s="313"/>
      <c r="I49" s="401"/>
      <c r="J49" s="418"/>
      <c r="K49" s="419"/>
      <c r="L49" s="17"/>
      <c r="M49" s="23">
        <f t="shared" si="1"/>
        <v>0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 s="19" customFormat="1" ht="18" customHeight="1" thickTop="1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 s="19" customFormat="1" ht="24" customHeight="1">
      <c r="A51" s="412" t="s">
        <v>171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4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 s="19" customFormat="1" ht="18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1:35" s="61" customFormat="1" ht="36" customHeight="1">
      <c r="A53" s="77" t="s">
        <v>1</v>
      </c>
      <c r="B53" s="322" t="s">
        <v>192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1:35" s="19" customFormat="1" ht="18" customHeight="1">
      <c r="A54" s="90" t="s">
        <v>1</v>
      </c>
      <c r="B54" s="415" t="s">
        <v>173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1:35" s="19" customFormat="1" ht="18" customHeight="1">
      <c r="A55" s="90" t="s">
        <v>1</v>
      </c>
      <c r="B55" s="369" t="s">
        <v>87</v>
      </c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1:35" s="19" customFormat="1" ht="18" customHeight="1" thickBot="1">
      <c r="A56" s="88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1:35" s="19" customFormat="1" ht="54" customHeight="1" thickTop="1" thickBot="1">
      <c r="A57" s="370" t="s">
        <v>6</v>
      </c>
      <c r="B57" s="354"/>
      <c r="C57" s="357" t="s">
        <v>40</v>
      </c>
      <c r="D57" s="371"/>
      <c r="E57" s="371"/>
      <c r="F57" s="371"/>
      <c r="G57" s="354"/>
      <c r="H57" s="357" t="s">
        <v>55</v>
      </c>
      <c r="I57" s="354"/>
      <c r="J57" s="357" t="s">
        <v>56</v>
      </c>
      <c r="K57" s="354"/>
      <c r="L57" s="89" t="s">
        <v>41</v>
      </c>
      <c r="M57" s="89" t="s">
        <v>29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35" s="19" customFormat="1" ht="18" customHeight="1" thickTop="1">
      <c r="A58" s="404"/>
      <c r="B58" s="405"/>
      <c r="C58" s="406" t="s">
        <v>0</v>
      </c>
      <c r="D58" s="407"/>
      <c r="E58" s="407"/>
      <c r="F58" s="407"/>
      <c r="G58" s="405"/>
      <c r="H58" s="408"/>
      <c r="I58" s="409"/>
      <c r="J58" s="420"/>
      <c r="K58" s="421"/>
      <c r="L58" s="18"/>
      <c r="M58" s="21">
        <f>L58/10</f>
        <v>0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1:35" s="19" customFormat="1" ht="18" customHeight="1">
      <c r="A59" s="392"/>
      <c r="B59" s="393"/>
      <c r="C59" s="394" t="s">
        <v>0</v>
      </c>
      <c r="D59" s="305"/>
      <c r="E59" s="305"/>
      <c r="F59" s="305"/>
      <c r="G59" s="393"/>
      <c r="H59" s="308"/>
      <c r="I59" s="395"/>
      <c r="J59" s="416"/>
      <c r="K59" s="417"/>
      <c r="L59" s="16"/>
      <c r="M59" s="22">
        <f t="shared" ref="M59:M73" si="2">L59/10</f>
        <v>0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1:35" s="19" customFormat="1" ht="18" customHeight="1">
      <c r="A60" s="392"/>
      <c r="B60" s="393"/>
      <c r="C60" s="394" t="s">
        <v>0</v>
      </c>
      <c r="D60" s="305"/>
      <c r="E60" s="305"/>
      <c r="F60" s="305"/>
      <c r="G60" s="393"/>
      <c r="H60" s="308"/>
      <c r="I60" s="395"/>
      <c r="J60" s="416"/>
      <c r="K60" s="417"/>
      <c r="L60" s="16"/>
      <c r="M60" s="22">
        <f t="shared" si="2"/>
        <v>0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1:35" s="19" customFormat="1" ht="18" customHeight="1">
      <c r="A61" s="392"/>
      <c r="B61" s="393"/>
      <c r="C61" s="394"/>
      <c r="D61" s="305"/>
      <c r="E61" s="305"/>
      <c r="F61" s="305"/>
      <c r="G61" s="393"/>
      <c r="H61" s="308"/>
      <c r="I61" s="395"/>
      <c r="J61" s="416"/>
      <c r="K61" s="417"/>
      <c r="L61" s="16"/>
      <c r="M61" s="22">
        <f t="shared" si="2"/>
        <v>0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35" s="19" customFormat="1" ht="18" customHeight="1">
      <c r="A62" s="392"/>
      <c r="B62" s="393"/>
      <c r="C62" s="394"/>
      <c r="D62" s="305"/>
      <c r="E62" s="305"/>
      <c r="F62" s="305"/>
      <c r="G62" s="393"/>
      <c r="H62" s="308"/>
      <c r="I62" s="395"/>
      <c r="J62" s="416"/>
      <c r="K62" s="417"/>
      <c r="L62" s="16"/>
      <c r="M62" s="22">
        <f t="shared" si="2"/>
        <v>0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1:35" s="20" customFormat="1" ht="18" customHeight="1">
      <c r="A63" s="392"/>
      <c r="B63" s="393"/>
      <c r="C63" s="394"/>
      <c r="D63" s="305"/>
      <c r="E63" s="305"/>
      <c r="F63" s="305"/>
      <c r="G63" s="393"/>
      <c r="H63" s="308"/>
      <c r="I63" s="395"/>
      <c r="J63" s="416"/>
      <c r="K63" s="417"/>
      <c r="L63" s="16"/>
      <c r="M63" s="22">
        <f t="shared" si="2"/>
        <v>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s="19" customFormat="1" ht="18" customHeight="1">
      <c r="A64" s="392"/>
      <c r="B64" s="393"/>
      <c r="C64" s="394"/>
      <c r="D64" s="305"/>
      <c r="E64" s="305"/>
      <c r="F64" s="305"/>
      <c r="G64" s="393"/>
      <c r="H64" s="308"/>
      <c r="I64" s="395"/>
      <c r="J64" s="416"/>
      <c r="K64" s="417"/>
      <c r="L64" s="16"/>
      <c r="M64" s="22">
        <f t="shared" si="2"/>
        <v>0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1:35" s="19" customFormat="1" ht="18" customHeight="1">
      <c r="A65" s="392"/>
      <c r="B65" s="393"/>
      <c r="C65" s="394"/>
      <c r="D65" s="305"/>
      <c r="E65" s="305"/>
      <c r="F65" s="305"/>
      <c r="G65" s="393"/>
      <c r="H65" s="308"/>
      <c r="I65" s="395"/>
      <c r="J65" s="416"/>
      <c r="K65" s="417"/>
      <c r="L65" s="16"/>
      <c r="M65" s="22">
        <f t="shared" si="2"/>
        <v>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1:35" s="19" customFormat="1" ht="18" customHeight="1">
      <c r="A66" s="392"/>
      <c r="B66" s="393"/>
      <c r="C66" s="394"/>
      <c r="D66" s="305"/>
      <c r="E66" s="305"/>
      <c r="F66" s="305"/>
      <c r="G66" s="393"/>
      <c r="H66" s="308"/>
      <c r="I66" s="395"/>
      <c r="J66" s="416"/>
      <c r="K66" s="417"/>
      <c r="L66" s="16"/>
      <c r="M66" s="22">
        <f t="shared" si="2"/>
        <v>0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s="19" customFormat="1" ht="18" customHeight="1">
      <c r="A67" s="392"/>
      <c r="B67" s="393"/>
      <c r="C67" s="394"/>
      <c r="D67" s="305"/>
      <c r="E67" s="305"/>
      <c r="F67" s="305"/>
      <c r="G67" s="393"/>
      <c r="H67" s="308"/>
      <c r="I67" s="395"/>
      <c r="J67" s="416"/>
      <c r="K67" s="417"/>
      <c r="L67" s="16"/>
      <c r="M67" s="22">
        <f t="shared" si="2"/>
        <v>0</v>
      </c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</row>
    <row r="68" spans="1:35" s="19" customFormat="1" ht="18" customHeight="1">
      <c r="A68" s="392"/>
      <c r="B68" s="393"/>
      <c r="C68" s="394"/>
      <c r="D68" s="305"/>
      <c r="E68" s="305"/>
      <c r="F68" s="305"/>
      <c r="G68" s="393"/>
      <c r="H68" s="308"/>
      <c r="I68" s="395"/>
      <c r="J68" s="416"/>
      <c r="K68" s="417"/>
      <c r="L68" s="16"/>
      <c r="M68" s="22">
        <f t="shared" si="2"/>
        <v>0</v>
      </c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</row>
    <row r="69" spans="1:35" s="19" customFormat="1" ht="18" customHeight="1">
      <c r="A69" s="392"/>
      <c r="B69" s="393"/>
      <c r="C69" s="394"/>
      <c r="D69" s="305"/>
      <c r="E69" s="305"/>
      <c r="F69" s="305"/>
      <c r="G69" s="393"/>
      <c r="H69" s="308"/>
      <c r="I69" s="395"/>
      <c r="J69" s="416"/>
      <c r="K69" s="417"/>
      <c r="L69" s="16"/>
      <c r="M69" s="22">
        <f t="shared" si="2"/>
        <v>0</v>
      </c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</row>
    <row r="70" spans="1:35" s="19" customFormat="1" ht="18" customHeight="1">
      <c r="A70" s="392"/>
      <c r="B70" s="393"/>
      <c r="C70" s="394"/>
      <c r="D70" s="305"/>
      <c r="E70" s="305"/>
      <c r="F70" s="305"/>
      <c r="G70" s="393"/>
      <c r="H70" s="308"/>
      <c r="I70" s="395"/>
      <c r="J70" s="416"/>
      <c r="K70" s="417"/>
      <c r="L70" s="16"/>
      <c r="M70" s="22">
        <f t="shared" si="2"/>
        <v>0</v>
      </c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</row>
    <row r="71" spans="1:35" s="19" customFormat="1" ht="18" customHeight="1">
      <c r="A71" s="392"/>
      <c r="B71" s="393"/>
      <c r="C71" s="394"/>
      <c r="D71" s="305"/>
      <c r="E71" s="305"/>
      <c r="F71" s="305"/>
      <c r="G71" s="393"/>
      <c r="H71" s="308"/>
      <c r="I71" s="395"/>
      <c r="J71" s="416"/>
      <c r="K71" s="417"/>
      <c r="L71" s="16"/>
      <c r="M71" s="22">
        <f t="shared" si="2"/>
        <v>0</v>
      </c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</row>
    <row r="72" spans="1:35" s="19" customFormat="1" ht="18" customHeight="1">
      <c r="A72" s="392"/>
      <c r="B72" s="393"/>
      <c r="C72" s="394"/>
      <c r="D72" s="305"/>
      <c r="E72" s="305"/>
      <c r="F72" s="305"/>
      <c r="G72" s="393"/>
      <c r="H72" s="308"/>
      <c r="I72" s="395"/>
      <c r="J72" s="416"/>
      <c r="K72" s="417"/>
      <c r="L72" s="16"/>
      <c r="M72" s="22">
        <f t="shared" si="2"/>
        <v>0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1:35" s="19" customFormat="1" ht="18" customHeight="1" thickBot="1">
      <c r="A73" s="398"/>
      <c r="B73" s="399"/>
      <c r="C73" s="400"/>
      <c r="D73" s="310"/>
      <c r="E73" s="310"/>
      <c r="F73" s="310"/>
      <c r="G73" s="399"/>
      <c r="H73" s="313"/>
      <c r="I73" s="401"/>
      <c r="J73" s="418"/>
      <c r="K73" s="419"/>
      <c r="L73" s="17"/>
      <c r="M73" s="23">
        <f t="shared" si="2"/>
        <v>0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1:35" s="19" customFormat="1" ht="18" customHeight="1" thickTop="1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1:35" s="19" customFormat="1" ht="24" customHeight="1">
      <c r="A75" s="412" t="s">
        <v>172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4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1:35" s="19" customFormat="1" ht="18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1:35" s="19" customFormat="1" ht="18" customHeight="1">
      <c r="A77" s="76" t="s">
        <v>1</v>
      </c>
      <c r="B77" s="369" t="s">
        <v>95</v>
      </c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1:35" s="19" customFormat="1" ht="18" customHeight="1">
      <c r="A78" s="76" t="s">
        <v>1</v>
      </c>
      <c r="B78" s="415" t="s">
        <v>173</v>
      </c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1:35" s="19" customFormat="1" ht="18" customHeight="1">
      <c r="A79" s="76" t="s">
        <v>1</v>
      </c>
      <c r="B79" s="369" t="s">
        <v>90</v>
      </c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1:35" s="19" customFormat="1" ht="18" customHeight="1" thickBot="1">
      <c r="A80" s="8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  <row r="81" spans="1:35" s="19" customFormat="1" ht="54" customHeight="1" thickTop="1" thickBot="1">
      <c r="A81" s="370" t="s">
        <v>42</v>
      </c>
      <c r="B81" s="354"/>
      <c r="C81" s="357" t="s">
        <v>7</v>
      </c>
      <c r="D81" s="371"/>
      <c r="E81" s="371"/>
      <c r="F81" s="371"/>
      <c r="G81" s="354"/>
      <c r="H81" s="357" t="s">
        <v>55</v>
      </c>
      <c r="I81" s="354"/>
      <c r="J81" s="357" t="s">
        <v>92</v>
      </c>
      <c r="K81" s="354"/>
      <c r="L81" s="89" t="s">
        <v>91</v>
      </c>
      <c r="M81" s="89" t="s">
        <v>29</v>
      </c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</row>
    <row r="82" spans="1:35" s="19" customFormat="1" ht="18" customHeight="1" thickTop="1">
      <c r="A82" s="404"/>
      <c r="B82" s="405"/>
      <c r="C82" s="406" t="s">
        <v>0</v>
      </c>
      <c r="D82" s="407"/>
      <c r="E82" s="407"/>
      <c r="F82" s="407"/>
      <c r="G82" s="405"/>
      <c r="H82" s="408"/>
      <c r="I82" s="409"/>
      <c r="J82" s="410"/>
      <c r="K82" s="411"/>
      <c r="L82" s="18"/>
      <c r="M82" s="21">
        <f>L82</f>
        <v>0</v>
      </c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</row>
    <row r="83" spans="1:35" s="19" customFormat="1" ht="18" customHeight="1">
      <c r="A83" s="392"/>
      <c r="B83" s="393"/>
      <c r="C83" s="394" t="s">
        <v>0</v>
      </c>
      <c r="D83" s="305"/>
      <c r="E83" s="305"/>
      <c r="F83" s="305"/>
      <c r="G83" s="393"/>
      <c r="H83" s="308"/>
      <c r="I83" s="395"/>
      <c r="J83" s="396"/>
      <c r="K83" s="397"/>
      <c r="L83" s="16"/>
      <c r="M83" s="22">
        <f t="shared" ref="M83:M93" si="3">L83</f>
        <v>0</v>
      </c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</row>
    <row r="84" spans="1:35" s="19" customFormat="1" ht="18" customHeight="1">
      <c r="A84" s="392"/>
      <c r="B84" s="393"/>
      <c r="C84" s="394" t="s">
        <v>0</v>
      </c>
      <c r="D84" s="305"/>
      <c r="E84" s="305"/>
      <c r="F84" s="305"/>
      <c r="G84" s="393"/>
      <c r="H84" s="308"/>
      <c r="I84" s="395"/>
      <c r="J84" s="396"/>
      <c r="K84" s="397"/>
      <c r="L84" s="16"/>
      <c r="M84" s="22">
        <f t="shared" si="3"/>
        <v>0</v>
      </c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</row>
    <row r="85" spans="1:35" s="19" customFormat="1" ht="18" customHeight="1">
      <c r="A85" s="392"/>
      <c r="B85" s="393"/>
      <c r="C85" s="394"/>
      <c r="D85" s="305"/>
      <c r="E85" s="305"/>
      <c r="F85" s="305"/>
      <c r="G85" s="393"/>
      <c r="H85" s="308"/>
      <c r="I85" s="395"/>
      <c r="J85" s="396"/>
      <c r="K85" s="397"/>
      <c r="L85" s="16"/>
      <c r="M85" s="22">
        <f t="shared" si="3"/>
        <v>0</v>
      </c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</row>
    <row r="86" spans="1:35" s="19" customFormat="1" ht="18" customHeight="1">
      <c r="A86" s="392"/>
      <c r="B86" s="393"/>
      <c r="C86" s="394"/>
      <c r="D86" s="305"/>
      <c r="E86" s="305"/>
      <c r="F86" s="305"/>
      <c r="G86" s="393"/>
      <c r="H86" s="308"/>
      <c r="I86" s="395"/>
      <c r="J86" s="396"/>
      <c r="K86" s="397"/>
      <c r="L86" s="16"/>
      <c r="M86" s="22">
        <f t="shared" si="3"/>
        <v>0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</row>
    <row r="87" spans="1:35" s="19" customFormat="1" ht="18" customHeight="1">
      <c r="A87" s="392"/>
      <c r="B87" s="393"/>
      <c r="C87" s="394"/>
      <c r="D87" s="305"/>
      <c r="E87" s="305"/>
      <c r="F87" s="305"/>
      <c r="G87" s="393"/>
      <c r="H87" s="308"/>
      <c r="I87" s="395"/>
      <c r="J87" s="396"/>
      <c r="K87" s="397"/>
      <c r="L87" s="16"/>
      <c r="M87" s="22">
        <f t="shared" si="3"/>
        <v>0</v>
      </c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</row>
    <row r="88" spans="1:35" s="19" customFormat="1" ht="18" customHeight="1">
      <c r="A88" s="392"/>
      <c r="B88" s="393"/>
      <c r="C88" s="394"/>
      <c r="D88" s="305"/>
      <c r="E88" s="305"/>
      <c r="F88" s="305"/>
      <c r="G88" s="393"/>
      <c r="H88" s="308"/>
      <c r="I88" s="395"/>
      <c r="J88" s="396"/>
      <c r="K88" s="397"/>
      <c r="L88" s="16"/>
      <c r="M88" s="22">
        <f t="shared" si="3"/>
        <v>0</v>
      </c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</row>
    <row r="89" spans="1:35" s="19" customFormat="1" ht="18" customHeight="1">
      <c r="A89" s="392"/>
      <c r="B89" s="393"/>
      <c r="C89" s="394"/>
      <c r="D89" s="305"/>
      <c r="E89" s="305"/>
      <c r="F89" s="305"/>
      <c r="G89" s="393"/>
      <c r="H89" s="308"/>
      <c r="I89" s="395"/>
      <c r="J89" s="396"/>
      <c r="K89" s="397"/>
      <c r="L89" s="16"/>
      <c r="M89" s="22">
        <f t="shared" si="3"/>
        <v>0</v>
      </c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</row>
    <row r="90" spans="1:35" s="19" customFormat="1" ht="18" customHeight="1">
      <c r="A90" s="392"/>
      <c r="B90" s="393"/>
      <c r="C90" s="394"/>
      <c r="D90" s="305"/>
      <c r="E90" s="305"/>
      <c r="F90" s="305"/>
      <c r="G90" s="393"/>
      <c r="H90" s="308"/>
      <c r="I90" s="395"/>
      <c r="J90" s="396"/>
      <c r="K90" s="397"/>
      <c r="L90" s="16"/>
      <c r="M90" s="22">
        <f t="shared" si="3"/>
        <v>0</v>
      </c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</row>
    <row r="91" spans="1:35" s="19" customFormat="1" ht="18" customHeight="1">
      <c r="A91" s="392"/>
      <c r="B91" s="393"/>
      <c r="C91" s="394"/>
      <c r="D91" s="305"/>
      <c r="E91" s="305"/>
      <c r="F91" s="305"/>
      <c r="G91" s="393"/>
      <c r="H91" s="308"/>
      <c r="I91" s="395"/>
      <c r="J91" s="396"/>
      <c r="K91" s="397"/>
      <c r="L91" s="16"/>
      <c r="M91" s="22">
        <f t="shared" si="3"/>
        <v>0</v>
      </c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</row>
    <row r="92" spans="1:35" s="19" customFormat="1" ht="18" customHeight="1">
      <c r="A92" s="392"/>
      <c r="B92" s="393"/>
      <c r="C92" s="394"/>
      <c r="D92" s="305"/>
      <c r="E92" s="305"/>
      <c r="F92" s="305"/>
      <c r="G92" s="393"/>
      <c r="H92" s="308"/>
      <c r="I92" s="395"/>
      <c r="J92" s="396"/>
      <c r="K92" s="397"/>
      <c r="L92" s="16"/>
      <c r="M92" s="22">
        <f t="shared" si="3"/>
        <v>0</v>
      </c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</row>
    <row r="93" spans="1:35" s="19" customFormat="1" ht="18" customHeight="1" thickBot="1">
      <c r="A93" s="398"/>
      <c r="B93" s="399"/>
      <c r="C93" s="400"/>
      <c r="D93" s="310"/>
      <c r="E93" s="310"/>
      <c r="F93" s="310"/>
      <c r="G93" s="399"/>
      <c r="H93" s="313"/>
      <c r="I93" s="401"/>
      <c r="J93" s="402"/>
      <c r="K93" s="403"/>
      <c r="L93" s="17"/>
      <c r="M93" s="23">
        <f t="shared" si="3"/>
        <v>0</v>
      </c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</row>
    <row r="94" spans="1:35" s="163" customFormat="1" ht="18" customHeight="1" thickTop="1" thickBot="1"/>
    <row r="95" spans="1:35" s="19" customFormat="1" ht="54" customHeight="1" thickTop="1" thickBot="1">
      <c r="A95" s="291"/>
      <c r="B95" s="291"/>
      <c r="C95" s="291"/>
      <c r="D95" s="291"/>
      <c r="E95" s="291"/>
      <c r="F95" s="291"/>
      <c r="G95" s="291"/>
      <c r="H95" s="291"/>
      <c r="I95" s="291"/>
      <c r="J95" s="383"/>
      <c r="K95" s="389" t="s">
        <v>174</v>
      </c>
      <c r="L95" s="390"/>
      <c r="M95" s="34">
        <f>SUM(M17:M24)+SUM(M32:M49)+SUM(M58:M73)+SUM(M82:M93)</f>
        <v>0</v>
      </c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</row>
    <row r="96" spans="1:35" s="19" customFormat="1" ht="36" customHeight="1" thickTop="1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</row>
    <row r="97" spans="1:35" s="19" customFormat="1" ht="24" customHeight="1">
      <c r="A97" s="386" t="s">
        <v>175</v>
      </c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8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</row>
    <row r="98" spans="1:35" s="92" customFormat="1" ht="18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</row>
    <row r="99" spans="1:35" s="92" customFormat="1" ht="18" customHeight="1">
      <c r="A99" s="125" t="s">
        <v>1</v>
      </c>
      <c r="B99" s="391" t="s">
        <v>96</v>
      </c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</row>
    <row r="100" spans="1:35" s="92" customFormat="1" ht="18" customHeight="1">
      <c r="A100" s="125"/>
      <c r="B100" s="391" t="s">
        <v>97</v>
      </c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</row>
    <row r="101" spans="1:35" s="92" customFormat="1" ht="18" customHeight="1">
      <c r="A101" s="125"/>
      <c r="B101" s="391" t="s">
        <v>98</v>
      </c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</row>
    <row r="102" spans="1:35" s="92" customFormat="1" ht="18" customHeight="1">
      <c r="A102" s="125" t="s">
        <v>1</v>
      </c>
      <c r="B102" s="134" t="s">
        <v>99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</row>
    <row r="103" spans="1:35" s="92" customFormat="1" ht="18" customHeight="1" thickBot="1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</row>
    <row r="104" spans="1:35" s="19" customFormat="1" ht="54" customHeight="1" thickTop="1" thickBot="1">
      <c r="A104" s="370" t="s">
        <v>43</v>
      </c>
      <c r="B104" s="354"/>
      <c r="C104" s="357" t="s">
        <v>44</v>
      </c>
      <c r="D104" s="371"/>
      <c r="E104" s="371"/>
      <c r="F104" s="371"/>
      <c r="G104" s="354"/>
      <c r="H104" s="357" t="s">
        <v>45</v>
      </c>
      <c r="I104" s="354"/>
      <c r="J104" s="357" t="s">
        <v>46</v>
      </c>
      <c r="K104" s="354"/>
      <c r="L104" s="357" t="s">
        <v>29</v>
      </c>
      <c r="M104" s="372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</row>
    <row r="105" spans="1:35" s="19" customFormat="1" ht="18" customHeight="1" thickTop="1" thickBot="1">
      <c r="A105" s="373"/>
      <c r="B105" s="374"/>
      <c r="C105" s="375"/>
      <c r="D105" s="376"/>
      <c r="E105" s="376"/>
      <c r="F105" s="376"/>
      <c r="G105" s="374"/>
      <c r="H105" s="375"/>
      <c r="I105" s="374"/>
      <c r="J105" s="375"/>
      <c r="K105" s="374"/>
      <c r="L105" s="381">
        <v>0</v>
      </c>
      <c r="M105" s="382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</row>
    <row r="106" spans="1:35" s="19" customFormat="1" ht="54" customHeight="1" thickTop="1" thickBot="1">
      <c r="A106" s="291"/>
      <c r="B106" s="291"/>
      <c r="C106" s="291"/>
      <c r="D106" s="291"/>
      <c r="E106" s="291"/>
      <c r="F106" s="291"/>
      <c r="G106" s="291"/>
      <c r="H106" s="291"/>
      <c r="I106" s="291"/>
      <c r="J106" s="383"/>
      <c r="K106" s="384" t="s">
        <v>62</v>
      </c>
      <c r="L106" s="385"/>
      <c r="M106" s="34">
        <f>L105</f>
        <v>0</v>
      </c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</row>
    <row r="107" spans="1:35" s="19" customFormat="1" ht="36" customHeight="1" thickTop="1">
      <c r="A107" s="291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</row>
    <row r="108" spans="1:35" s="19" customFormat="1" ht="24" customHeight="1">
      <c r="A108" s="386" t="s">
        <v>176</v>
      </c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8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</row>
    <row r="109" spans="1:35" s="19" customFormat="1" ht="18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1:35" s="19" customFormat="1" ht="18" customHeight="1">
      <c r="A110" s="90" t="s">
        <v>1</v>
      </c>
      <c r="B110" s="369" t="s">
        <v>177</v>
      </c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1:35" s="19" customFormat="1" ht="18" customHeight="1">
      <c r="A111" s="90" t="s">
        <v>5</v>
      </c>
      <c r="B111" s="120" t="s">
        <v>139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</row>
    <row r="112" spans="1:35" s="19" customFormat="1" ht="18" customHeight="1">
      <c r="A112" s="90" t="s">
        <v>5</v>
      </c>
      <c r="B112" s="369" t="s">
        <v>100</v>
      </c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</row>
    <row r="113" spans="1:35" s="19" customFormat="1" ht="18" customHeight="1">
      <c r="A113" s="90" t="s">
        <v>1</v>
      </c>
      <c r="B113" s="369" t="s">
        <v>140</v>
      </c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1:35" s="19" customFormat="1" ht="18" customHeight="1" thickBot="1">
      <c r="A114" s="88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1:35" s="19" customFormat="1" ht="54" customHeight="1" thickTop="1" thickBot="1">
      <c r="A115" s="370" t="s">
        <v>47</v>
      </c>
      <c r="B115" s="354"/>
      <c r="C115" s="357" t="s">
        <v>48</v>
      </c>
      <c r="D115" s="371"/>
      <c r="E115" s="371"/>
      <c r="F115" s="371"/>
      <c r="G115" s="354"/>
      <c r="H115" s="357" t="s">
        <v>49</v>
      </c>
      <c r="I115" s="354"/>
      <c r="J115" s="357" t="s">
        <v>50</v>
      </c>
      <c r="K115" s="354"/>
      <c r="L115" s="357" t="s">
        <v>29</v>
      </c>
      <c r="M115" s="37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1:35" s="19" customFormat="1" ht="18" customHeight="1" thickTop="1" thickBot="1">
      <c r="A116" s="373"/>
      <c r="B116" s="374"/>
      <c r="C116" s="375"/>
      <c r="D116" s="376"/>
      <c r="E116" s="376"/>
      <c r="F116" s="376"/>
      <c r="G116" s="374"/>
      <c r="H116" s="377"/>
      <c r="I116" s="378"/>
      <c r="J116" s="379"/>
      <c r="K116" s="380"/>
      <c r="L116" s="381"/>
      <c r="M116" s="38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1:35" s="19" customFormat="1" ht="54" customHeight="1" thickTop="1" thickBot="1">
      <c r="A117" s="365"/>
      <c r="B117" s="365"/>
      <c r="C117" s="365"/>
      <c r="D117" s="365"/>
      <c r="E117" s="365"/>
      <c r="F117" s="365"/>
      <c r="G117" s="365"/>
      <c r="H117" s="365"/>
      <c r="I117" s="365"/>
      <c r="J117" s="366"/>
      <c r="K117" s="317" t="s">
        <v>93</v>
      </c>
      <c r="L117" s="318"/>
      <c r="M117" s="14">
        <f>L116</f>
        <v>0</v>
      </c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1:35" s="19" customFormat="1" ht="18" customHeight="1" thickBot="1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1:35" s="19" customFormat="1" ht="54" customHeight="1" thickTop="1" thickBot="1">
      <c r="A119" s="40"/>
      <c r="B119" s="40"/>
      <c r="C119" s="40"/>
      <c r="D119" s="40"/>
      <c r="E119" s="40"/>
      <c r="F119" s="40"/>
      <c r="G119" s="40"/>
      <c r="H119" s="40"/>
      <c r="I119" s="40"/>
      <c r="J119" s="41"/>
      <c r="K119" s="367" t="s">
        <v>51</v>
      </c>
      <c r="L119" s="368"/>
      <c r="M119" s="34">
        <f>SUM(M95+M106+M117)</f>
        <v>0</v>
      </c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1:35" s="19" customFormat="1" ht="18" customHeight="1" thickTop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</row>
  </sheetData>
  <mergeCells count="298">
    <mergeCell ref="C70:G70"/>
    <mergeCell ref="C71:G71"/>
    <mergeCell ref="H66:I66"/>
    <mergeCell ref="H67:I67"/>
    <mergeCell ref="H68:I68"/>
    <mergeCell ref="H69:I69"/>
    <mergeCell ref="H70:I70"/>
    <mergeCell ref="H71:I71"/>
    <mergeCell ref="J66:K66"/>
    <mergeCell ref="J67:K67"/>
    <mergeCell ref="J68:K68"/>
    <mergeCell ref="J69:K69"/>
    <mergeCell ref="J70:K70"/>
    <mergeCell ref="J71:K71"/>
    <mergeCell ref="C41:G41"/>
    <mergeCell ref="C42:G42"/>
    <mergeCell ref="C43:G43"/>
    <mergeCell ref="C44:G44"/>
    <mergeCell ref="C45:G45"/>
    <mergeCell ref="C46:G46"/>
    <mergeCell ref="C47:G47"/>
    <mergeCell ref="H40:I40"/>
    <mergeCell ref="H41:I41"/>
    <mergeCell ref="H42:I42"/>
    <mergeCell ref="H43:I43"/>
    <mergeCell ref="H44:I44"/>
    <mergeCell ref="H45:I45"/>
    <mergeCell ref="J41:K41"/>
    <mergeCell ref="J42:K42"/>
    <mergeCell ref="J43:K43"/>
    <mergeCell ref="J44:K44"/>
    <mergeCell ref="J45:K45"/>
    <mergeCell ref="J46:K46"/>
    <mergeCell ref="J47:K47"/>
    <mergeCell ref="A66:B66"/>
    <mergeCell ref="C66:G66"/>
    <mergeCell ref="H46:I46"/>
    <mergeCell ref="H47:I47"/>
    <mergeCell ref="A48:B48"/>
    <mergeCell ref="C48:G48"/>
    <mergeCell ref="H48:I48"/>
    <mergeCell ref="J48:K48"/>
    <mergeCell ref="A49:B49"/>
    <mergeCell ref="C49:G49"/>
    <mergeCell ref="H49:I49"/>
    <mergeCell ref="J49:K49"/>
    <mergeCell ref="A41:B41"/>
    <mergeCell ref="A42:B42"/>
    <mergeCell ref="A43:B43"/>
    <mergeCell ref="A44:B44"/>
    <mergeCell ref="A45:B45"/>
    <mergeCell ref="B14:M14"/>
    <mergeCell ref="B29:M29"/>
    <mergeCell ref="B8:M8"/>
    <mergeCell ref="A9:M9"/>
    <mergeCell ref="A10:M10"/>
    <mergeCell ref="A11:M11"/>
    <mergeCell ref="A1:B4"/>
    <mergeCell ref="C1:M4"/>
    <mergeCell ref="C5:M5"/>
    <mergeCell ref="A17:B17"/>
    <mergeCell ref="C17:G17"/>
    <mergeCell ref="H17:I17"/>
    <mergeCell ref="J17:K17"/>
    <mergeCell ref="A5:B5"/>
    <mergeCell ref="B13:M13"/>
    <mergeCell ref="A18:B18"/>
    <mergeCell ref="C18:G18"/>
    <mergeCell ref="H18:I18"/>
    <mergeCell ref="J18:K18"/>
    <mergeCell ref="A12:M12"/>
    <mergeCell ref="B15:M15"/>
    <mergeCell ref="J24:K24"/>
    <mergeCell ref="A23:B23"/>
    <mergeCell ref="C23:G23"/>
    <mergeCell ref="A16:B16"/>
    <mergeCell ref="C16:G16"/>
    <mergeCell ref="H16:I16"/>
    <mergeCell ref="J16:K16"/>
    <mergeCell ref="A20:B20"/>
    <mergeCell ref="C20:G20"/>
    <mergeCell ref="H20:I20"/>
    <mergeCell ref="J20:K20"/>
    <mergeCell ref="A22:B22"/>
    <mergeCell ref="C22:G22"/>
    <mergeCell ref="H22:I22"/>
    <mergeCell ref="J22:K22"/>
    <mergeCell ref="A19:B19"/>
    <mergeCell ref="C19:G19"/>
    <mergeCell ref="H19:I19"/>
    <mergeCell ref="J19:K19"/>
    <mergeCell ref="C21:G21"/>
    <mergeCell ref="H21:I21"/>
    <mergeCell ref="J21:K21"/>
    <mergeCell ref="A21:B21"/>
    <mergeCell ref="H23:I23"/>
    <mergeCell ref="J23:K23"/>
    <mergeCell ref="A32:B32"/>
    <mergeCell ref="C32:G32"/>
    <mergeCell ref="H32:I32"/>
    <mergeCell ref="J32:K32"/>
    <mergeCell ref="A33:B33"/>
    <mergeCell ref="C33:G33"/>
    <mergeCell ref="H33:I33"/>
    <mergeCell ref="J33:K33"/>
    <mergeCell ref="A25:M25"/>
    <mergeCell ref="A26:M26"/>
    <mergeCell ref="B28:M28"/>
    <mergeCell ref="B30:M30"/>
    <mergeCell ref="A31:B31"/>
    <mergeCell ref="C31:G31"/>
    <mergeCell ref="H31:I31"/>
    <mergeCell ref="J31:K31"/>
    <mergeCell ref="A24:B24"/>
    <mergeCell ref="C24:G24"/>
    <mergeCell ref="H24:I24"/>
    <mergeCell ref="A36:B36"/>
    <mergeCell ref="C36:G36"/>
    <mergeCell ref="H36:I36"/>
    <mergeCell ref="J36:K36"/>
    <mergeCell ref="A37:B37"/>
    <mergeCell ref="C37:G37"/>
    <mergeCell ref="H37:I37"/>
    <mergeCell ref="J37:K37"/>
    <mergeCell ref="A34:B34"/>
    <mergeCell ref="C34:G34"/>
    <mergeCell ref="H34:I34"/>
    <mergeCell ref="J34:K34"/>
    <mergeCell ref="A35:B35"/>
    <mergeCell ref="C35:G35"/>
    <mergeCell ref="H35:I35"/>
    <mergeCell ref="J35:K35"/>
    <mergeCell ref="A38:B38"/>
    <mergeCell ref="C38:G38"/>
    <mergeCell ref="H38:I38"/>
    <mergeCell ref="J38:K38"/>
    <mergeCell ref="A39:B39"/>
    <mergeCell ref="C39:G39"/>
    <mergeCell ref="H39:I39"/>
    <mergeCell ref="J39:K39"/>
    <mergeCell ref="A40:B40"/>
    <mergeCell ref="J40:K40"/>
    <mergeCell ref="C40:G40"/>
    <mergeCell ref="A46:B46"/>
    <mergeCell ref="A47:B47"/>
    <mergeCell ref="A50:M50"/>
    <mergeCell ref="A51:M51"/>
    <mergeCell ref="B53:M53"/>
    <mergeCell ref="B54:M54"/>
    <mergeCell ref="B55:M55"/>
    <mergeCell ref="A57:B57"/>
    <mergeCell ref="C57:G57"/>
    <mergeCell ref="H57:I57"/>
    <mergeCell ref="J57:K57"/>
    <mergeCell ref="A58:B58"/>
    <mergeCell ref="C58:G58"/>
    <mergeCell ref="H58:I58"/>
    <mergeCell ref="J58:K58"/>
    <mergeCell ref="A59:B59"/>
    <mergeCell ref="C59:G59"/>
    <mergeCell ref="H59:I59"/>
    <mergeCell ref="J59:K59"/>
    <mergeCell ref="A62:B62"/>
    <mergeCell ref="C62:G62"/>
    <mergeCell ref="H62:I62"/>
    <mergeCell ref="J62:K62"/>
    <mergeCell ref="A63:B63"/>
    <mergeCell ref="C63:G63"/>
    <mergeCell ref="H63:I63"/>
    <mergeCell ref="J63:K63"/>
    <mergeCell ref="A60:B60"/>
    <mergeCell ref="C60:G60"/>
    <mergeCell ref="H60:I60"/>
    <mergeCell ref="J60:K60"/>
    <mergeCell ref="A61:B61"/>
    <mergeCell ref="C61:G61"/>
    <mergeCell ref="H61:I61"/>
    <mergeCell ref="J61:K61"/>
    <mergeCell ref="A72:B72"/>
    <mergeCell ref="C72:G72"/>
    <mergeCell ref="H72:I72"/>
    <mergeCell ref="J72:K72"/>
    <mergeCell ref="A73:B73"/>
    <mergeCell ref="C73:G73"/>
    <mergeCell ref="H73:I73"/>
    <mergeCell ref="J73:K73"/>
    <mergeCell ref="A64:B64"/>
    <mergeCell ref="C64:G64"/>
    <mergeCell ref="H64:I64"/>
    <mergeCell ref="J64:K64"/>
    <mergeCell ref="A65:B65"/>
    <mergeCell ref="C65:G65"/>
    <mergeCell ref="H65:I65"/>
    <mergeCell ref="J65:K65"/>
    <mergeCell ref="A67:B67"/>
    <mergeCell ref="A68:B68"/>
    <mergeCell ref="A69:B69"/>
    <mergeCell ref="A70:B70"/>
    <mergeCell ref="A71:B71"/>
    <mergeCell ref="C67:G67"/>
    <mergeCell ref="C68:G68"/>
    <mergeCell ref="C69:G69"/>
    <mergeCell ref="A74:M74"/>
    <mergeCell ref="A75:M75"/>
    <mergeCell ref="B77:M77"/>
    <mergeCell ref="B78:M78"/>
    <mergeCell ref="B79:M79"/>
    <mergeCell ref="A81:B81"/>
    <mergeCell ref="C81:G81"/>
    <mergeCell ref="H81:I81"/>
    <mergeCell ref="J81:K81"/>
    <mergeCell ref="A82:B82"/>
    <mergeCell ref="C82:G82"/>
    <mergeCell ref="H82:I82"/>
    <mergeCell ref="J82:K82"/>
    <mergeCell ref="A83:B83"/>
    <mergeCell ref="C83:G83"/>
    <mergeCell ref="H83:I83"/>
    <mergeCell ref="J83:K83"/>
    <mergeCell ref="A86:B86"/>
    <mergeCell ref="C86:G86"/>
    <mergeCell ref="H86:I86"/>
    <mergeCell ref="J86:K86"/>
    <mergeCell ref="A87:B87"/>
    <mergeCell ref="C87:G87"/>
    <mergeCell ref="H87:I87"/>
    <mergeCell ref="J87:K87"/>
    <mergeCell ref="A84:B84"/>
    <mergeCell ref="C84:G84"/>
    <mergeCell ref="H84:I84"/>
    <mergeCell ref="J84:K84"/>
    <mergeCell ref="A85:B85"/>
    <mergeCell ref="C85:G85"/>
    <mergeCell ref="H85:I85"/>
    <mergeCell ref="J85:K85"/>
    <mergeCell ref="A92:B92"/>
    <mergeCell ref="C92:G92"/>
    <mergeCell ref="H92:I92"/>
    <mergeCell ref="J92:K92"/>
    <mergeCell ref="A93:B93"/>
    <mergeCell ref="C93:G93"/>
    <mergeCell ref="H93:I93"/>
    <mergeCell ref="J93:K93"/>
    <mergeCell ref="A88:B88"/>
    <mergeCell ref="C88:G88"/>
    <mergeCell ref="H88:I88"/>
    <mergeCell ref="J88:K88"/>
    <mergeCell ref="A89:B89"/>
    <mergeCell ref="C89:G89"/>
    <mergeCell ref="H89:I89"/>
    <mergeCell ref="J89:K89"/>
    <mergeCell ref="A90:B90"/>
    <mergeCell ref="A91:B91"/>
    <mergeCell ref="C90:G90"/>
    <mergeCell ref="C91:G91"/>
    <mergeCell ref="H90:I90"/>
    <mergeCell ref="H91:I91"/>
    <mergeCell ref="J90:K90"/>
    <mergeCell ref="J91:K91"/>
    <mergeCell ref="A104:B104"/>
    <mergeCell ref="A94:XFD94"/>
    <mergeCell ref="A95:J95"/>
    <mergeCell ref="K95:L95"/>
    <mergeCell ref="A96:M96"/>
    <mergeCell ref="A97:M97"/>
    <mergeCell ref="C104:G104"/>
    <mergeCell ref="H104:I104"/>
    <mergeCell ref="J104:K104"/>
    <mergeCell ref="L104:M104"/>
    <mergeCell ref="B100:M100"/>
    <mergeCell ref="B99:M99"/>
    <mergeCell ref="B101:M101"/>
    <mergeCell ref="A106:J106"/>
    <mergeCell ref="K106:L106"/>
    <mergeCell ref="A107:M107"/>
    <mergeCell ref="A105:B105"/>
    <mergeCell ref="C105:G105"/>
    <mergeCell ref="H105:I105"/>
    <mergeCell ref="J105:K105"/>
    <mergeCell ref="L105:M105"/>
    <mergeCell ref="A108:M108"/>
    <mergeCell ref="A117:J117"/>
    <mergeCell ref="K117:L117"/>
    <mergeCell ref="A118:M118"/>
    <mergeCell ref="K119:L119"/>
    <mergeCell ref="B110:M110"/>
    <mergeCell ref="B113:M113"/>
    <mergeCell ref="A115:B115"/>
    <mergeCell ref="C115:G115"/>
    <mergeCell ref="H115:I115"/>
    <mergeCell ref="J115:K115"/>
    <mergeCell ref="L115:M115"/>
    <mergeCell ref="A116:B116"/>
    <mergeCell ref="C116:G116"/>
    <mergeCell ref="H116:I116"/>
    <mergeCell ref="J116:K116"/>
    <mergeCell ref="L116:M116"/>
    <mergeCell ref="B112:M112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1200" verticalDpi="1200" copies="25" r:id="rId1"/>
  <headerFooter>
    <oddHeader>&amp;L&amp;"Calibri (Body),Bold"&amp;20&amp;K0070C0Certified Value Specialist Application Summary Workbook</oddHeader>
    <oddFooter>&amp;R
Page &amp;P of &amp;N</oddFooter>
  </headerFooter>
  <rowBreaks count="5" manualBreakCount="5">
    <brk id="25" max="16383" man="1"/>
    <brk id="50" max="16383" man="1"/>
    <brk id="74" max="16383" man="1"/>
    <brk id="96" max="16383" man="1"/>
    <brk id="10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82E0-F07E-9D4C-B9C8-9803A659E7EE}">
  <sheetPr>
    <pageSetUpPr fitToPage="1"/>
  </sheetPr>
  <dimension ref="A1:N25"/>
  <sheetViews>
    <sheetView zoomScaleNormal="100" zoomScalePageLayoutView="125" workbookViewId="0">
      <selection activeCell="C20" sqref="C20:G20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11" width="8.33203125" style="27" customWidth="1"/>
    <col min="12" max="16384" width="10.6640625" style="27"/>
  </cols>
  <sheetData>
    <row r="1" spans="1:14" s="2" customFormat="1" ht="28.7" customHeight="1">
      <c r="A1" s="163"/>
      <c r="B1" s="163"/>
      <c r="C1" s="250" t="s">
        <v>178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"/>
    </row>
    <row r="2" spans="1:14" s="2" customFormat="1" ht="16.5">
      <c r="A2" s="163"/>
      <c r="B2" s="16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"/>
    </row>
    <row r="3" spans="1:14" s="2" customFormat="1" ht="16.5">
      <c r="A3" s="163"/>
      <c r="B3" s="163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"/>
    </row>
    <row r="4" spans="1:14" s="2" customFormat="1" ht="2.1" customHeight="1">
      <c r="A4" s="163"/>
      <c r="B4" s="163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"/>
    </row>
    <row r="5" spans="1:14" s="3" customFormat="1" ht="18" customHeight="1">
      <c r="A5" s="252" t="s">
        <v>52</v>
      </c>
      <c r="B5" s="252"/>
      <c r="C5" s="253">
        <f>様式1!C11:M11</f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4"/>
    </row>
    <row r="6" spans="1:14" s="3" customFormat="1" ht="18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4"/>
    </row>
    <row r="7" spans="1:14" s="3" customFormat="1" ht="18" customHeight="1">
      <c r="A7" s="90" t="s">
        <v>1</v>
      </c>
      <c r="B7" s="468" t="s">
        <v>141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"/>
    </row>
    <row r="8" spans="1:14" s="59" customFormat="1" ht="36" customHeight="1">
      <c r="A8" s="98" t="s">
        <v>1</v>
      </c>
      <c r="B8" s="438" t="s">
        <v>179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99"/>
    </row>
    <row r="9" spans="1:14" s="59" customFormat="1" ht="18" customHeight="1">
      <c r="A9" s="98"/>
      <c r="B9" s="439" t="s">
        <v>180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99"/>
    </row>
    <row r="10" spans="1:14" s="59" customFormat="1" ht="18" customHeight="1" thickBot="1">
      <c r="A10" s="9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4" s="26" customFormat="1" ht="54" customHeight="1" thickTop="1" thickBot="1">
      <c r="A11" s="446" t="s">
        <v>37</v>
      </c>
      <c r="B11" s="447"/>
      <c r="C11" s="448" t="s">
        <v>53</v>
      </c>
      <c r="D11" s="449"/>
      <c r="E11" s="449"/>
      <c r="F11" s="449"/>
      <c r="G11" s="447"/>
      <c r="H11" s="448" t="s">
        <v>55</v>
      </c>
      <c r="I11" s="447"/>
      <c r="J11" s="448" t="s">
        <v>56</v>
      </c>
      <c r="K11" s="447"/>
      <c r="L11" s="100" t="s">
        <v>57</v>
      </c>
      <c r="M11" s="101" t="s">
        <v>29</v>
      </c>
    </row>
    <row r="12" spans="1:14" s="26" customFormat="1" ht="18" customHeight="1" thickTop="1">
      <c r="A12" s="440"/>
      <c r="B12" s="441"/>
      <c r="C12" s="442" t="s">
        <v>0</v>
      </c>
      <c r="D12" s="443"/>
      <c r="E12" s="443"/>
      <c r="F12" s="443"/>
      <c r="G12" s="441"/>
      <c r="H12" s="442"/>
      <c r="I12" s="441"/>
      <c r="J12" s="444"/>
      <c r="K12" s="445"/>
      <c r="L12" s="31"/>
      <c r="M12" s="143">
        <f t="shared" ref="M12:M22" si="0">L12/10</f>
        <v>0</v>
      </c>
    </row>
    <row r="13" spans="1:14" s="26" customFormat="1" ht="18" customHeight="1">
      <c r="A13" s="432"/>
      <c r="B13" s="433"/>
      <c r="C13" s="434" t="s">
        <v>0</v>
      </c>
      <c r="D13" s="435"/>
      <c r="E13" s="435"/>
      <c r="F13" s="435"/>
      <c r="G13" s="433"/>
      <c r="H13" s="434"/>
      <c r="I13" s="433"/>
      <c r="J13" s="436"/>
      <c r="K13" s="437"/>
      <c r="L13" s="32"/>
      <c r="M13" s="145">
        <f t="shared" si="0"/>
        <v>0</v>
      </c>
    </row>
    <row r="14" spans="1:14" s="26" customFormat="1" ht="18" customHeight="1">
      <c r="A14" s="432"/>
      <c r="B14" s="433"/>
      <c r="C14" s="434" t="s">
        <v>0</v>
      </c>
      <c r="D14" s="435"/>
      <c r="E14" s="435"/>
      <c r="F14" s="435"/>
      <c r="G14" s="433"/>
      <c r="H14" s="434"/>
      <c r="I14" s="433"/>
      <c r="J14" s="436"/>
      <c r="K14" s="437"/>
      <c r="L14" s="32"/>
      <c r="M14" s="145">
        <f t="shared" si="0"/>
        <v>0</v>
      </c>
    </row>
    <row r="15" spans="1:14" s="26" customFormat="1" ht="18" customHeight="1">
      <c r="A15" s="432"/>
      <c r="B15" s="433"/>
      <c r="C15" s="434"/>
      <c r="D15" s="435"/>
      <c r="E15" s="435"/>
      <c r="F15" s="435"/>
      <c r="G15" s="433"/>
      <c r="H15" s="434"/>
      <c r="I15" s="433"/>
      <c r="J15" s="436"/>
      <c r="K15" s="437"/>
      <c r="L15" s="32"/>
      <c r="M15" s="145">
        <f t="shared" si="0"/>
        <v>0</v>
      </c>
    </row>
    <row r="16" spans="1:14" s="26" customFormat="1" ht="18" customHeight="1">
      <c r="A16" s="462"/>
      <c r="B16" s="463"/>
      <c r="C16" s="464"/>
      <c r="D16" s="465"/>
      <c r="E16" s="465"/>
      <c r="F16" s="465"/>
      <c r="G16" s="463"/>
      <c r="H16" s="464"/>
      <c r="I16" s="463"/>
      <c r="J16" s="466"/>
      <c r="K16" s="467"/>
      <c r="L16" s="32"/>
      <c r="M16" s="145">
        <f t="shared" si="0"/>
        <v>0</v>
      </c>
    </row>
    <row r="17" spans="1:13" s="26" customFormat="1" ht="18" customHeight="1">
      <c r="A17" s="432"/>
      <c r="B17" s="433"/>
      <c r="C17" s="434"/>
      <c r="D17" s="435"/>
      <c r="E17" s="435"/>
      <c r="F17" s="435"/>
      <c r="G17" s="433"/>
      <c r="H17" s="434"/>
      <c r="I17" s="433"/>
      <c r="J17" s="436"/>
      <c r="K17" s="437"/>
      <c r="L17" s="32"/>
      <c r="M17" s="145">
        <f t="shared" si="0"/>
        <v>0</v>
      </c>
    </row>
    <row r="18" spans="1:13" s="26" customFormat="1" ht="18" customHeight="1">
      <c r="A18" s="432"/>
      <c r="B18" s="433"/>
      <c r="C18" s="434"/>
      <c r="D18" s="435"/>
      <c r="E18" s="435"/>
      <c r="F18" s="435"/>
      <c r="G18" s="433"/>
      <c r="H18" s="434"/>
      <c r="I18" s="433"/>
      <c r="J18" s="436"/>
      <c r="K18" s="437"/>
      <c r="L18" s="32"/>
      <c r="M18" s="145">
        <f t="shared" si="0"/>
        <v>0</v>
      </c>
    </row>
    <row r="19" spans="1:13" s="26" customFormat="1" ht="18" customHeight="1">
      <c r="A19" s="432"/>
      <c r="B19" s="433"/>
      <c r="C19" s="434"/>
      <c r="D19" s="435"/>
      <c r="E19" s="435"/>
      <c r="F19" s="435"/>
      <c r="G19" s="433"/>
      <c r="H19" s="434"/>
      <c r="I19" s="433"/>
      <c r="J19" s="436"/>
      <c r="K19" s="437"/>
      <c r="L19" s="32"/>
      <c r="M19" s="145">
        <f t="shared" si="0"/>
        <v>0</v>
      </c>
    </row>
    <row r="20" spans="1:13" s="26" customFormat="1" ht="18" customHeight="1">
      <c r="A20" s="432"/>
      <c r="B20" s="433"/>
      <c r="C20" s="434"/>
      <c r="D20" s="435"/>
      <c r="E20" s="435"/>
      <c r="F20" s="435"/>
      <c r="G20" s="433"/>
      <c r="H20" s="434"/>
      <c r="I20" s="433"/>
      <c r="J20" s="436"/>
      <c r="K20" s="437"/>
      <c r="L20" s="32"/>
      <c r="M20" s="145">
        <f t="shared" si="0"/>
        <v>0</v>
      </c>
    </row>
    <row r="21" spans="1:13" s="26" customFormat="1" ht="18" customHeight="1">
      <c r="A21" s="432"/>
      <c r="B21" s="435"/>
      <c r="C21" s="434"/>
      <c r="D21" s="435"/>
      <c r="E21" s="435"/>
      <c r="F21" s="435"/>
      <c r="G21" s="435"/>
      <c r="H21" s="434"/>
      <c r="I21" s="435"/>
      <c r="J21" s="436"/>
      <c r="K21" s="437"/>
      <c r="L21" s="32"/>
      <c r="M21" s="145">
        <f t="shared" si="0"/>
        <v>0</v>
      </c>
    </row>
    <row r="22" spans="1:13" s="26" customFormat="1" ht="18" customHeight="1" thickBot="1">
      <c r="A22" s="457"/>
      <c r="B22" s="458"/>
      <c r="C22" s="459"/>
      <c r="D22" s="458"/>
      <c r="E22" s="458"/>
      <c r="F22" s="458"/>
      <c r="G22" s="458"/>
      <c r="H22" s="459"/>
      <c r="I22" s="458"/>
      <c r="J22" s="460"/>
      <c r="K22" s="461"/>
      <c r="L22" s="33"/>
      <c r="M22" s="144">
        <f t="shared" si="0"/>
        <v>0</v>
      </c>
    </row>
    <row r="23" spans="1:13" s="26" customFormat="1" ht="54" customHeight="1" thickTop="1" thickBot="1">
      <c r="A23" s="450"/>
      <c r="B23" s="450"/>
      <c r="C23" s="450"/>
      <c r="D23" s="450"/>
      <c r="E23" s="450"/>
      <c r="F23" s="450"/>
      <c r="G23" s="450"/>
      <c r="H23" s="450"/>
      <c r="I23" s="450"/>
      <c r="J23" s="451"/>
      <c r="K23" s="317" t="s">
        <v>62</v>
      </c>
      <c r="L23" s="452"/>
      <c r="M23" s="14">
        <f>SUM(M12:M22)</f>
        <v>0</v>
      </c>
    </row>
    <row r="24" spans="1:13" s="26" customFormat="1" ht="54" customHeight="1" thickBot="1">
      <c r="A24" s="453"/>
      <c r="B24" s="453"/>
      <c r="C24" s="453"/>
      <c r="D24" s="453"/>
      <c r="E24" s="453"/>
      <c r="F24" s="453"/>
      <c r="G24" s="453"/>
      <c r="H24" s="453"/>
      <c r="I24" s="453"/>
      <c r="J24" s="454"/>
      <c r="K24" s="455" t="s">
        <v>142</v>
      </c>
      <c r="L24" s="456"/>
      <c r="M24" s="15">
        <f>M23/2.4</f>
        <v>0</v>
      </c>
    </row>
    <row r="25" spans="1:13" ht="20.25" thickTop="1"/>
  </sheetData>
  <mergeCells count="60">
    <mergeCell ref="B7:M7"/>
    <mergeCell ref="A1:B4"/>
    <mergeCell ref="C1:M4"/>
    <mergeCell ref="C5:M5"/>
    <mergeCell ref="A6:M6"/>
    <mergeCell ref="A5:B5"/>
    <mergeCell ref="A17:B17"/>
    <mergeCell ref="C17:G17"/>
    <mergeCell ref="H17:I17"/>
    <mergeCell ref="J17:K17"/>
    <mergeCell ref="A13:B13"/>
    <mergeCell ref="C13:G13"/>
    <mergeCell ref="H13:I13"/>
    <mergeCell ref="J13:K13"/>
    <mergeCell ref="A14:B14"/>
    <mergeCell ref="C14:G14"/>
    <mergeCell ref="H14:I14"/>
    <mergeCell ref="J14:K14"/>
    <mergeCell ref="A16:B16"/>
    <mergeCell ref="C16:G16"/>
    <mergeCell ref="H16:I16"/>
    <mergeCell ref="J16:K16"/>
    <mergeCell ref="A18:B18"/>
    <mergeCell ref="C18:G18"/>
    <mergeCell ref="H18:I18"/>
    <mergeCell ref="J18:K18"/>
    <mergeCell ref="J19:K19"/>
    <mergeCell ref="A20:B20"/>
    <mergeCell ref="C20:G20"/>
    <mergeCell ref="H20:I20"/>
    <mergeCell ref="J20:K20"/>
    <mergeCell ref="A19:B19"/>
    <mergeCell ref="C19:G19"/>
    <mergeCell ref="H19:I19"/>
    <mergeCell ref="A23:J23"/>
    <mergeCell ref="K23:L23"/>
    <mergeCell ref="A24:J24"/>
    <mergeCell ref="K24:L24"/>
    <mergeCell ref="A21:B21"/>
    <mergeCell ref="C21:G21"/>
    <mergeCell ref="H21:I21"/>
    <mergeCell ref="J21:K21"/>
    <mergeCell ref="A22:B22"/>
    <mergeCell ref="C22:G22"/>
    <mergeCell ref="H22:I22"/>
    <mergeCell ref="J22:K22"/>
    <mergeCell ref="A15:B15"/>
    <mergeCell ref="C15:G15"/>
    <mergeCell ref="H15:I15"/>
    <mergeCell ref="J15:K15"/>
    <mergeCell ref="B8:M8"/>
    <mergeCell ref="B9:M9"/>
    <mergeCell ref="A12:B12"/>
    <mergeCell ref="C12:G12"/>
    <mergeCell ref="H12:I12"/>
    <mergeCell ref="J12:K12"/>
    <mergeCell ref="A11:B11"/>
    <mergeCell ref="C11:G11"/>
    <mergeCell ref="H11:I11"/>
    <mergeCell ref="J11:K11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horizontalDpi="1200" verticalDpi="1200" r:id="rId1"/>
  <headerFooter>
    <oddHeader>&amp;L&amp;"Calibri (Body)</oddHeader>
    <oddFooter>&amp;R&amp;"Calibri (Body),Regular"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D30C-9594-244B-B4D6-D3FFBF8FA399}">
  <dimension ref="A1:N107"/>
  <sheetViews>
    <sheetView zoomScaleNormal="100" zoomScalePageLayoutView="125" workbookViewId="0">
      <selection activeCell="B82" sqref="B82:F82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9" width="8.88671875" style="27" customWidth="1"/>
    <col min="10" max="11" width="8.33203125" style="27" customWidth="1"/>
    <col min="12" max="16384" width="10.6640625" style="27"/>
  </cols>
  <sheetData>
    <row r="1" spans="1:14" s="2" customFormat="1" ht="28.7" customHeight="1">
      <c r="A1" s="163"/>
      <c r="B1" s="163"/>
      <c r="C1" s="250" t="s">
        <v>181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"/>
    </row>
    <row r="2" spans="1:14" s="2" customFormat="1" ht="16.5">
      <c r="A2" s="163"/>
      <c r="B2" s="16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"/>
    </row>
    <row r="3" spans="1:14" s="2" customFormat="1" ht="16.5">
      <c r="A3" s="163"/>
      <c r="B3" s="163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"/>
    </row>
    <row r="4" spans="1:14" s="2" customFormat="1" ht="2.1" customHeight="1">
      <c r="A4" s="163"/>
      <c r="B4" s="163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"/>
    </row>
    <row r="5" spans="1:14" s="3" customFormat="1" ht="18" customHeight="1">
      <c r="A5" s="252" t="s">
        <v>22</v>
      </c>
      <c r="B5" s="252"/>
      <c r="C5" s="253">
        <f>様式1!C11:M11</f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4"/>
    </row>
    <row r="6" spans="1:14" s="3" customFormat="1" ht="18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4"/>
    </row>
    <row r="7" spans="1:14" s="19" customFormat="1" ht="18" customHeight="1">
      <c r="A7" s="76" t="s">
        <v>1</v>
      </c>
      <c r="B7" s="243" t="s">
        <v>94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"/>
    </row>
    <row r="8" spans="1:14" s="19" customFormat="1" ht="18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4"/>
    </row>
    <row r="9" spans="1:14" s="19" customFormat="1" ht="18" customHeight="1">
      <c r="A9" s="261" t="s">
        <v>182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8"/>
    </row>
    <row r="10" spans="1:14" s="19" customFormat="1" ht="18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4"/>
    </row>
    <row r="11" spans="1:14" s="19" customFormat="1" ht="18" customHeight="1">
      <c r="A11" s="76" t="s">
        <v>1</v>
      </c>
      <c r="B11" s="472" t="s">
        <v>102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24"/>
    </row>
    <row r="12" spans="1:14" s="19" customFormat="1" ht="18" customHeight="1">
      <c r="A12" s="76" t="s">
        <v>1</v>
      </c>
      <c r="B12" s="472" t="s">
        <v>143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24"/>
    </row>
    <row r="13" spans="1:14" s="19" customFormat="1" ht="18" customHeight="1">
      <c r="A13" s="76" t="s">
        <v>1</v>
      </c>
      <c r="B13" s="472" t="s">
        <v>101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24"/>
    </row>
    <row r="14" spans="1:14" s="19" customFormat="1" ht="18" customHeight="1" thickBot="1">
      <c r="A14" s="6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4" ht="54" customHeight="1" thickTop="1" thickBot="1">
      <c r="A15" s="516" t="s">
        <v>58</v>
      </c>
      <c r="B15" s="354"/>
      <c r="C15" s="357" t="s">
        <v>59</v>
      </c>
      <c r="D15" s="371"/>
      <c r="E15" s="371"/>
      <c r="F15" s="371"/>
      <c r="G15" s="354"/>
      <c r="H15" s="357" t="s">
        <v>61</v>
      </c>
      <c r="I15" s="354"/>
      <c r="J15" s="448" t="s">
        <v>60</v>
      </c>
      <c r="K15" s="447"/>
      <c r="L15" s="357" t="s">
        <v>29</v>
      </c>
      <c r="M15" s="372"/>
    </row>
    <row r="16" spans="1:14" ht="18" customHeight="1" thickTop="1">
      <c r="A16" s="529"/>
      <c r="B16" s="530"/>
      <c r="C16" s="530"/>
      <c r="D16" s="530"/>
      <c r="E16" s="530"/>
      <c r="F16" s="530"/>
      <c r="G16" s="530"/>
      <c r="H16" s="530"/>
      <c r="I16" s="530"/>
      <c r="J16" s="531"/>
      <c r="K16" s="531"/>
      <c r="L16" s="532"/>
      <c r="M16" s="532"/>
    </row>
    <row r="17" spans="1:14" ht="18" customHeight="1">
      <c r="A17" s="521"/>
      <c r="B17" s="522"/>
      <c r="C17" s="522"/>
      <c r="D17" s="522"/>
      <c r="E17" s="522"/>
      <c r="F17" s="522"/>
      <c r="G17" s="522"/>
      <c r="H17" s="522"/>
      <c r="I17" s="522"/>
      <c r="J17" s="523"/>
      <c r="K17" s="523"/>
      <c r="L17" s="481"/>
      <c r="M17" s="481"/>
    </row>
    <row r="18" spans="1:14" ht="18" customHeight="1">
      <c r="A18" s="521"/>
      <c r="B18" s="522"/>
      <c r="C18" s="522"/>
      <c r="D18" s="522"/>
      <c r="E18" s="522"/>
      <c r="F18" s="522"/>
      <c r="G18" s="522"/>
      <c r="H18" s="522"/>
      <c r="I18" s="522"/>
      <c r="J18" s="523"/>
      <c r="K18" s="523"/>
      <c r="L18" s="481"/>
      <c r="M18" s="481"/>
    </row>
    <row r="19" spans="1:14" ht="18" customHeight="1">
      <c r="A19" s="521"/>
      <c r="B19" s="522"/>
      <c r="C19" s="522"/>
      <c r="D19" s="522"/>
      <c r="E19" s="522"/>
      <c r="F19" s="522"/>
      <c r="G19" s="522"/>
      <c r="H19" s="522"/>
      <c r="I19" s="522"/>
      <c r="J19" s="523"/>
      <c r="K19" s="523"/>
      <c r="L19" s="481"/>
      <c r="M19" s="481"/>
    </row>
    <row r="20" spans="1:14" ht="18" customHeight="1">
      <c r="A20" s="521"/>
      <c r="B20" s="522"/>
      <c r="C20" s="522"/>
      <c r="D20" s="522"/>
      <c r="E20" s="522"/>
      <c r="F20" s="522"/>
      <c r="G20" s="522"/>
      <c r="H20" s="522"/>
      <c r="I20" s="522"/>
      <c r="J20" s="523"/>
      <c r="K20" s="523"/>
      <c r="L20" s="481"/>
      <c r="M20" s="481"/>
    </row>
    <row r="21" spans="1:14" ht="18" customHeight="1">
      <c r="A21" s="521"/>
      <c r="B21" s="522"/>
      <c r="C21" s="522"/>
      <c r="D21" s="522"/>
      <c r="E21" s="522"/>
      <c r="F21" s="522"/>
      <c r="G21" s="522"/>
      <c r="H21" s="522"/>
      <c r="I21" s="522"/>
      <c r="J21" s="523"/>
      <c r="K21" s="523"/>
      <c r="L21" s="481"/>
      <c r="M21" s="481"/>
    </row>
    <row r="22" spans="1:14" ht="18" customHeight="1">
      <c r="A22" s="521"/>
      <c r="B22" s="522"/>
      <c r="C22" s="522"/>
      <c r="D22" s="522"/>
      <c r="E22" s="522"/>
      <c r="F22" s="522"/>
      <c r="G22" s="522"/>
      <c r="H22" s="522"/>
      <c r="I22" s="522"/>
      <c r="J22" s="523"/>
      <c r="K22" s="523"/>
      <c r="L22" s="481"/>
      <c r="M22" s="481"/>
    </row>
    <row r="23" spans="1:14" ht="18" customHeight="1" thickBot="1">
      <c r="A23" s="524"/>
      <c r="B23" s="525"/>
      <c r="C23" s="525"/>
      <c r="D23" s="525"/>
      <c r="E23" s="525"/>
      <c r="F23" s="525"/>
      <c r="G23" s="525"/>
      <c r="H23" s="525"/>
      <c r="I23" s="525"/>
      <c r="J23" s="526"/>
      <c r="K23" s="526"/>
      <c r="L23" s="505"/>
      <c r="M23" s="505"/>
    </row>
    <row r="24" spans="1:14" ht="54" customHeight="1" thickTop="1" thickBot="1">
      <c r="A24" s="365"/>
      <c r="B24" s="365"/>
      <c r="C24" s="365"/>
      <c r="D24" s="365"/>
      <c r="E24" s="365"/>
      <c r="F24" s="365"/>
      <c r="G24" s="365"/>
      <c r="H24" s="365"/>
      <c r="I24" s="365"/>
      <c r="J24" s="366"/>
      <c r="K24" s="487" t="s">
        <v>62</v>
      </c>
      <c r="L24" s="488"/>
      <c r="M24" s="25">
        <f>SUM(L16:M23)</f>
        <v>0</v>
      </c>
    </row>
    <row r="25" spans="1:14" ht="18" customHeight="1" thickTop="1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365"/>
      <c r="L25" s="365"/>
      <c r="M25" s="365"/>
      <c r="N25" s="56"/>
    </row>
    <row r="26" spans="1:14" ht="18" customHeight="1">
      <c r="A26" s="492" t="s">
        <v>183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4"/>
    </row>
    <row r="27" spans="1:14" ht="18" customHeight="1">
      <c r="A27" s="93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3"/>
      <c r="N27" s="56"/>
    </row>
    <row r="28" spans="1:14" ht="18" customHeight="1">
      <c r="A28" s="90" t="s">
        <v>1</v>
      </c>
      <c r="B28" s="369" t="s">
        <v>144</v>
      </c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56"/>
    </row>
    <row r="29" spans="1:14" ht="18" customHeight="1">
      <c r="A29" s="90" t="s">
        <v>1</v>
      </c>
      <c r="B29" s="472" t="s">
        <v>103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56"/>
    </row>
    <row r="30" spans="1:14" ht="18" customHeight="1" thickBot="1">
      <c r="A30" s="6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4" ht="54" customHeight="1" thickTop="1" thickBot="1">
      <c r="A31" s="516" t="s">
        <v>63</v>
      </c>
      <c r="B31" s="354"/>
      <c r="C31" s="357" t="s">
        <v>59</v>
      </c>
      <c r="D31" s="371"/>
      <c r="E31" s="371"/>
      <c r="F31" s="371"/>
      <c r="G31" s="354"/>
      <c r="H31" s="357" t="s">
        <v>61</v>
      </c>
      <c r="I31" s="354"/>
      <c r="J31" s="448" t="s">
        <v>60</v>
      </c>
      <c r="K31" s="447"/>
      <c r="L31" s="357" t="s">
        <v>29</v>
      </c>
      <c r="M31" s="372"/>
    </row>
    <row r="32" spans="1:14" s="28" customFormat="1" ht="18" customHeight="1" thickTop="1">
      <c r="A32" s="517"/>
      <c r="B32" s="518"/>
      <c r="C32" s="518"/>
      <c r="D32" s="518"/>
      <c r="E32" s="518"/>
      <c r="F32" s="518"/>
      <c r="G32" s="518"/>
      <c r="H32" s="518"/>
      <c r="I32" s="518"/>
      <c r="J32" s="519"/>
      <c r="K32" s="519"/>
      <c r="L32" s="520"/>
      <c r="M32" s="520"/>
    </row>
    <row r="33" spans="1:13" s="28" customFormat="1" ht="18" customHeight="1">
      <c r="A33" s="515"/>
      <c r="B33" s="477"/>
      <c r="C33" s="477"/>
      <c r="D33" s="477"/>
      <c r="E33" s="477"/>
      <c r="F33" s="477"/>
      <c r="G33" s="477"/>
      <c r="H33" s="477"/>
      <c r="I33" s="477"/>
      <c r="J33" s="478"/>
      <c r="K33" s="478"/>
      <c r="L33" s="479"/>
      <c r="M33" s="479"/>
    </row>
    <row r="34" spans="1:13" s="28" customFormat="1" ht="18" customHeight="1">
      <c r="A34" s="551"/>
      <c r="B34" s="542"/>
      <c r="C34" s="541"/>
      <c r="D34" s="552"/>
      <c r="E34" s="552"/>
      <c r="F34" s="552"/>
      <c r="G34" s="542"/>
      <c r="H34" s="541"/>
      <c r="I34" s="542"/>
      <c r="J34" s="548"/>
      <c r="K34" s="549"/>
      <c r="L34" s="533"/>
      <c r="M34" s="534"/>
    </row>
    <row r="35" spans="1:13" s="28" customFormat="1" ht="18" customHeight="1">
      <c r="A35" s="551"/>
      <c r="B35" s="542"/>
      <c r="C35" s="541"/>
      <c r="D35" s="552"/>
      <c r="E35" s="552"/>
      <c r="F35" s="552"/>
      <c r="G35" s="542"/>
      <c r="H35" s="541"/>
      <c r="I35" s="542"/>
      <c r="J35" s="548"/>
      <c r="K35" s="549"/>
      <c r="L35" s="533"/>
      <c r="M35" s="534"/>
    </row>
    <row r="36" spans="1:13" s="28" customFormat="1" ht="18" customHeight="1">
      <c r="A36" s="551"/>
      <c r="B36" s="542"/>
      <c r="C36" s="541"/>
      <c r="D36" s="552"/>
      <c r="E36" s="552"/>
      <c r="F36" s="552"/>
      <c r="G36" s="542"/>
      <c r="H36" s="541"/>
      <c r="I36" s="542"/>
      <c r="J36" s="548"/>
      <c r="K36" s="549"/>
      <c r="L36" s="533"/>
      <c r="M36" s="534"/>
    </row>
    <row r="37" spans="1:13" s="28" customFormat="1" ht="18" customHeight="1">
      <c r="A37" s="515"/>
      <c r="B37" s="477"/>
      <c r="C37" s="477"/>
      <c r="D37" s="477"/>
      <c r="E37" s="477"/>
      <c r="F37" s="477"/>
      <c r="G37" s="477"/>
      <c r="H37" s="477"/>
      <c r="I37" s="477"/>
      <c r="J37" s="478"/>
      <c r="K37" s="478"/>
      <c r="L37" s="479"/>
      <c r="M37" s="479"/>
    </row>
    <row r="38" spans="1:13" s="28" customFormat="1" ht="18" customHeight="1">
      <c r="A38" s="475"/>
      <c r="B38" s="476"/>
      <c r="C38" s="476"/>
      <c r="D38" s="476"/>
      <c r="E38" s="476"/>
      <c r="F38" s="476"/>
      <c r="G38" s="476"/>
      <c r="H38" s="477"/>
      <c r="I38" s="477"/>
      <c r="J38" s="478"/>
      <c r="K38" s="478"/>
      <c r="L38" s="479"/>
      <c r="M38" s="479"/>
    </row>
    <row r="39" spans="1:13" s="28" customFormat="1" ht="18" customHeight="1">
      <c r="A39" s="475"/>
      <c r="B39" s="476"/>
      <c r="C39" s="476"/>
      <c r="D39" s="476"/>
      <c r="E39" s="476"/>
      <c r="F39" s="476"/>
      <c r="G39" s="476"/>
      <c r="H39" s="477"/>
      <c r="I39" s="477"/>
      <c r="J39" s="478"/>
      <c r="K39" s="478"/>
      <c r="L39" s="479"/>
      <c r="M39" s="479"/>
    </row>
    <row r="40" spans="1:13" s="28" customFormat="1" ht="18" customHeight="1">
      <c r="A40" s="475"/>
      <c r="B40" s="476"/>
      <c r="C40" s="476"/>
      <c r="D40" s="476"/>
      <c r="E40" s="476"/>
      <c r="F40" s="476"/>
      <c r="G40" s="476"/>
      <c r="H40" s="477"/>
      <c r="I40" s="477"/>
      <c r="J40" s="478"/>
      <c r="K40" s="478"/>
      <c r="L40" s="479"/>
      <c r="M40" s="479"/>
    </row>
    <row r="41" spans="1:13" s="28" customFormat="1" ht="18" customHeight="1">
      <c r="A41" s="475"/>
      <c r="B41" s="476"/>
      <c r="C41" s="476"/>
      <c r="D41" s="476"/>
      <c r="E41" s="476"/>
      <c r="F41" s="476"/>
      <c r="G41" s="476"/>
      <c r="H41" s="477"/>
      <c r="I41" s="477"/>
      <c r="J41" s="478"/>
      <c r="K41" s="478"/>
      <c r="L41" s="479"/>
      <c r="M41" s="479"/>
    </row>
    <row r="42" spans="1:13" s="28" customFormat="1" ht="18" customHeight="1">
      <c r="A42" s="537"/>
      <c r="B42" s="538"/>
      <c r="C42" s="539"/>
      <c r="D42" s="540"/>
      <c r="E42" s="540"/>
      <c r="F42" s="540"/>
      <c r="G42" s="538"/>
      <c r="H42" s="541"/>
      <c r="I42" s="542"/>
      <c r="J42" s="548"/>
      <c r="K42" s="549"/>
      <c r="L42" s="533"/>
      <c r="M42" s="534"/>
    </row>
    <row r="43" spans="1:13" s="28" customFormat="1" ht="18" customHeight="1">
      <c r="A43" s="537"/>
      <c r="B43" s="538"/>
      <c r="C43" s="539"/>
      <c r="D43" s="540"/>
      <c r="E43" s="540"/>
      <c r="F43" s="540"/>
      <c r="G43" s="538"/>
      <c r="H43" s="541"/>
      <c r="I43" s="542"/>
      <c r="J43" s="548"/>
      <c r="K43" s="549"/>
      <c r="L43" s="533"/>
      <c r="M43" s="534"/>
    </row>
    <row r="44" spans="1:13" s="28" customFormat="1" ht="18" customHeight="1">
      <c r="A44" s="537"/>
      <c r="B44" s="538"/>
      <c r="C44" s="539"/>
      <c r="D44" s="540"/>
      <c r="E44" s="540"/>
      <c r="F44" s="540"/>
      <c r="G44" s="538"/>
      <c r="H44" s="541"/>
      <c r="I44" s="542"/>
      <c r="J44" s="548"/>
      <c r="K44" s="549"/>
      <c r="L44" s="533"/>
      <c r="M44" s="534"/>
    </row>
    <row r="45" spans="1:13" s="28" customFormat="1" ht="18" customHeight="1">
      <c r="A45" s="537"/>
      <c r="B45" s="538"/>
      <c r="C45" s="539"/>
      <c r="D45" s="540"/>
      <c r="E45" s="540"/>
      <c r="F45" s="540"/>
      <c r="G45" s="538"/>
      <c r="H45" s="541"/>
      <c r="I45" s="542"/>
      <c r="J45" s="548"/>
      <c r="K45" s="549"/>
      <c r="L45" s="533"/>
      <c r="M45" s="534"/>
    </row>
    <row r="46" spans="1:13" s="28" customFormat="1" ht="18" customHeight="1">
      <c r="A46" s="475"/>
      <c r="B46" s="476"/>
      <c r="C46" s="476"/>
      <c r="D46" s="476"/>
      <c r="E46" s="476"/>
      <c r="F46" s="476"/>
      <c r="G46" s="476"/>
      <c r="H46" s="477"/>
      <c r="I46" s="477"/>
      <c r="J46" s="478"/>
      <c r="K46" s="478"/>
      <c r="L46" s="479"/>
      <c r="M46" s="479"/>
    </row>
    <row r="47" spans="1:13" s="28" customFormat="1" ht="18" customHeight="1">
      <c r="A47" s="475"/>
      <c r="B47" s="476"/>
      <c r="C47" s="476"/>
      <c r="D47" s="476"/>
      <c r="E47" s="476"/>
      <c r="F47" s="476"/>
      <c r="G47" s="476"/>
      <c r="H47" s="477"/>
      <c r="I47" s="477"/>
      <c r="J47" s="478"/>
      <c r="K47" s="478"/>
      <c r="L47" s="479"/>
      <c r="M47" s="479"/>
    </row>
    <row r="48" spans="1:13" s="28" customFormat="1" ht="18" customHeight="1" thickBot="1">
      <c r="A48" s="543"/>
      <c r="B48" s="544"/>
      <c r="C48" s="544"/>
      <c r="D48" s="544"/>
      <c r="E48" s="544"/>
      <c r="F48" s="544"/>
      <c r="G48" s="544"/>
      <c r="H48" s="545"/>
      <c r="I48" s="545"/>
      <c r="J48" s="546"/>
      <c r="K48" s="546"/>
      <c r="L48" s="547"/>
      <c r="M48" s="547"/>
    </row>
    <row r="49" spans="1:13" s="28" customFormat="1" ht="54" customHeight="1" thickTop="1" thickBot="1">
      <c r="A49" s="511"/>
      <c r="B49" s="511"/>
      <c r="C49" s="511"/>
      <c r="D49" s="511"/>
      <c r="E49" s="511"/>
      <c r="F49" s="511"/>
      <c r="G49" s="511"/>
      <c r="H49" s="511"/>
      <c r="I49" s="511"/>
      <c r="J49" s="512"/>
      <c r="K49" s="513" t="s">
        <v>62</v>
      </c>
      <c r="L49" s="514"/>
      <c r="M49" s="25">
        <f>SUM(L32:M48)</f>
        <v>0</v>
      </c>
    </row>
    <row r="50" spans="1:13" s="28" customFormat="1" ht="18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4"/>
      <c r="L50" s="105"/>
      <c r="M50" s="106"/>
    </row>
    <row r="51" spans="1:13" s="28" customFormat="1" ht="18" customHeight="1">
      <c r="A51" s="261" t="s">
        <v>184</v>
      </c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8"/>
    </row>
    <row r="52" spans="1:13" s="28" customFormat="1" ht="18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s="28" customFormat="1" ht="18" customHeight="1">
      <c r="A53" s="76" t="s">
        <v>1</v>
      </c>
      <c r="B53" s="472" t="s">
        <v>104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</row>
    <row r="54" spans="1:13" s="28" customFormat="1" ht="18" customHeight="1">
      <c r="A54" s="76" t="s">
        <v>1</v>
      </c>
      <c r="B54" s="472" t="s">
        <v>105</v>
      </c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</row>
    <row r="55" spans="1:13" s="28" customFormat="1" ht="18" customHeight="1" thickBot="1">
      <c r="A55" s="10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s="28" customFormat="1" ht="54" customHeight="1" thickTop="1" thickBot="1">
      <c r="A56" s="370" t="s">
        <v>64</v>
      </c>
      <c r="B56" s="354"/>
      <c r="C56" s="357" t="s">
        <v>65</v>
      </c>
      <c r="D56" s="371"/>
      <c r="E56" s="371"/>
      <c r="F56" s="371"/>
      <c r="G56" s="354"/>
      <c r="H56" s="357" t="s">
        <v>66</v>
      </c>
      <c r="I56" s="354"/>
      <c r="J56" s="448" t="s">
        <v>67</v>
      </c>
      <c r="K56" s="447"/>
      <c r="L56" s="357" t="s">
        <v>29</v>
      </c>
      <c r="M56" s="372"/>
    </row>
    <row r="57" spans="1:13" s="28" customFormat="1" ht="18" customHeight="1" thickTop="1">
      <c r="A57" s="502"/>
      <c r="B57" s="503"/>
      <c r="C57" s="503"/>
      <c r="D57" s="503"/>
      <c r="E57" s="503"/>
      <c r="F57" s="503"/>
      <c r="G57" s="503"/>
      <c r="H57" s="503"/>
      <c r="I57" s="503"/>
      <c r="J57" s="550"/>
      <c r="K57" s="550"/>
      <c r="L57" s="532"/>
      <c r="M57" s="532"/>
    </row>
    <row r="58" spans="1:13" s="28" customFormat="1" ht="18" customHeight="1">
      <c r="A58" s="474"/>
      <c r="B58" s="473"/>
      <c r="C58" s="473"/>
      <c r="D58" s="473"/>
      <c r="E58" s="473"/>
      <c r="F58" s="473"/>
      <c r="G58" s="473"/>
      <c r="H58" s="473"/>
      <c r="I58" s="473"/>
      <c r="J58" s="480"/>
      <c r="K58" s="480"/>
      <c r="L58" s="481"/>
      <c r="M58" s="481"/>
    </row>
    <row r="59" spans="1:13" s="28" customFormat="1" ht="18" customHeight="1">
      <c r="A59" s="474"/>
      <c r="B59" s="473"/>
      <c r="C59" s="473"/>
      <c r="D59" s="473"/>
      <c r="E59" s="473"/>
      <c r="F59" s="473"/>
      <c r="G59" s="473"/>
      <c r="H59" s="473"/>
      <c r="I59" s="473"/>
      <c r="J59" s="480"/>
      <c r="K59" s="480"/>
      <c r="L59" s="481"/>
      <c r="M59" s="481"/>
    </row>
    <row r="60" spans="1:13" s="28" customFormat="1" ht="18" customHeight="1">
      <c r="A60" s="474"/>
      <c r="B60" s="473"/>
      <c r="C60" s="473"/>
      <c r="D60" s="473"/>
      <c r="E60" s="473"/>
      <c r="F60" s="473"/>
      <c r="G60" s="473"/>
      <c r="H60" s="473"/>
      <c r="I60" s="473"/>
      <c r="J60" s="480"/>
      <c r="K60" s="480"/>
      <c r="L60" s="481"/>
      <c r="M60" s="481"/>
    </row>
    <row r="61" spans="1:13" s="28" customFormat="1" ht="18" customHeight="1">
      <c r="A61" s="474"/>
      <c r="B61" s="473"/>
      <c r="C61" s="473"/>
      <c r="D61" s="473"/>
      <c r="E61" s="473"/>
      <c r="F61" s="473"/>
      <c r="G61" s="473"/>
      <c r="H61" s="473"/>
      <c r="I61" s="473"/>
      <c r="J61" s="480"/>
      <c r="K61" s="480"/>
      <c r="L61" s="481"/>
      <c r="M61" s="481"/>
    </row>
    <row r="62" spans="1:13" s="28" customFormat="1" ht="18" customHeight="1">
      <c r="A62" s="474"/>
      <c r="B62" s="473"/>
      <c r="C62" s="473"/>
      <c r="D62" s="473"/>
      <c r="E62" s="473"/>
      <c r="F62" s="473"/>
      <c r="G62" s="473"/>
      <c r="H62" s="473"/>
      <c r="I62" s="473"/>
      <c r="J62" s="480"/>
      <c r="K62" s="480"/>
      <c r="L62" s="481"/>
      <c r="M62" s="481"/>
    </row>
    <row r="63" spans="1:13" s="28" customFormat="1" ht="18" customHeight="1">
      <c r="A63" s="474"/>
      <c r="B63" s="473"/>
      <c r="C63" s="473"/>
      <c r="D63" s="473"/>
      <c r="E63" s="473"/>
      <c r="F63" s="473"/>
      <c r="G63" s="473"/>
      <c r="H63" s="473"/>
      <c r="I63" s="473"/>
      <c r="J63" s="480"/>
      <c r="K63" s="480"/>
      <c r="L63" s="481"/>
      <c r="M63" s="481"/>
    </row>
    <row r="64" spans="1:13" s="28" customFormat="1" ht="18" customHeight="1">
      <c r="A64" s="506"/>
      <c r="B64" s="507"/>
      <c r="C64" s="508"/>
      <c r="D64" s="199"/>
      <c r="E64" s="199"/>
      <c r="F64" s="199"/>
      <c r="G64" s="507"/>
      <c r="H64" s="508"/>
      <c r="I64" s="507"/>
      <c r="J64" s="509"/>
      <c r="K64" s="510"/>
      <c r="L64" s="535"/>
      <c r="M64" s="536"/>
    </row>
    <row r="65" spans="1:13" s="28" customFormat="1" ht="18" customHeight="1">
      <c r="A65" s="506"/>
      <c r="B65" s="507"/>
      <c r="C65" s="508"/>
      <c r="D65" s="199"/>
      <c r="E65" s="199"/>
      <c r="F65" s="199"/>
      <c r="G65" s="507"/>
      <c r="H65" s="508"/>
      <c r="I65" s="507"/>
      <c r="J65" s="509"/>
      <c r="K65" s="510"/>
      <c r="L65" s="535"/>
      <c r="M65" s="536"/>
    </row>
    <row r="66" spans="1:13" s="28" customFormat="1" ht="18" customHeight="1">
      <c r="A66" s="506"/>
      <c r="B66" s="507"/>
      <c r="C66" s="508"/>
      <c r="D66" s="199"/>
      <c r="E66" s="199"/>
      <c r="F66" s="199"/>
      <c r="G66" s="507"/>
      <c r="H66" s="508"/>
      <c r="I66" s="507"/>
      <c r="J66" s="509"/>
      <c r="K66" s="510"/>
      <c r="L66" s="535"/>
      <c r="M66" s="536"/>
    </row>
    <row r="67" spans="1:13" s="28" customFormat="1" ht="18" customHeight="1">
      <c r="A67" s="506"/>
      <c r="B67" s="507"/>
      <c r="C67" s="508"/>
      <c r="D67" s="199"/>
      <c r="E67" s="199"/>
      <c r="F67" s="199"/>
      <c r="G67" s="507"/>
      <c r="H67" s="508"/>
      <c r="I67" s="507"/>
      <c r="J67" s="509"/>
      <c r="K67" s="510"/>
      <c r="L67" s="535"/>
      <c r="M67" s="536"/>
    </row>
    <row r="68" spans="1:13" s="28" customFormat="1" ht="18" customHeight="1">
      <c r="A68" s="506"/>
      <c r="B68" s="507"/>
      <c r="C68" s="508"/>
      <c r="D68" s="199"/>
      <c r="E68" s="199"/>
      <c r="F68" s="199"/>
      <c r="G68" s="507"/>
      <c r="H68" s="508"/>
      <c r="I68" s="507"/>
      <c r="J68" s="509"/>
      <c r="K68" s="510"/>
      <c r="L68" s="535"/>
      <c r="M68" s="536"/>
    </row>
    <row r="69" spans="1:13" s="28" customFormat="1" ht="18" customHeight="1">
      <c r="A69" s="506"/>
      <c r="B69" s="507"/>
      <c r="C69" s="508"/>
      <c r="D69" s="199"/>
      <c r="E69" s="199"/>
      <c r="F69" s="199"/>
      <c r="G69" s="507"/>
      <c r="H69" s="508"/>
      <c r="I69" s="507"/>
      <c r="J69" s="509"/>
      <c r="K69" s="510"/>
      <c r="L69" s="535"/>
      <c r="M69" s="536"/>
    </row>
    <row r="70" spans="1:13" s="28" customFormat="1" ht="18" customHeight="1">
      <c r="A70" s="506"/>
      <c r="B70" s="507"/>
      <c r="C70" s="508"/>
      <c r="D70" s="199"/>
      <c r="E70" s="199"/>
      <c r="F70" s="199"/>
      <c r="G70" s="507"/>
      <c r="H70" s="508"/>
      <c r="I70" s="507"/>
      <c r="J70" s="509"/>
      <c r="K70" s="510"/>
      <c r="L70" s="535"/>
      <c r="M70" s="536"/>
    </row>
    <row r="71" spans="1:13" s="28" customFormat="1" ht="18" customHeight="1">
      <c r="A71" s="474"/>
      <c r="B71" s="473"/>
      <c r="C71" s="473"/>
      <c r="D71" s="473"/>
      <c r="E71" s="473"/>
      <c r="F71" s="473"/>
      <c r="G71" s="473"/>
      <c r="H71" s="473"/>
      <c r="I71" s="473"/>
      <c r="J71" s="480"/>
      <c r="K71" s="480"/>
      <c r="L71" s="481"/>
      <c r="M71" s="481"/>
    </row>
    <row r="72" spans="1:13" s="28" customFormat="1" ht="18" customHeight="1">
      <c r="A72" s="474"/>
      <c r="B72" s="473"/>
      <c r="C72" s="473"/>
      <c r="D72" s="473"/>
      <c r="E72" s="473"/>
      <c r="F72" s="473"/>
      <c r="G72" s="473"/>
      <c r="H72" s="473"/>
      <c r="I72" s="473"/>
      <c r="J72" s="480"/>
      <c r="K72" s="480"/>
      <c r="L72" s="481"/>
      <c r="M72" s="481"/>
    </row>
    <row r="73" spans="1:13" s="28" customFormat="1" ht="18" customHeight="1" thickBot="1">
      <c r="A73" s="482"/>
      <c r="B73" s="483"/>
      <c r="C73" s="483"/>
      <c r="D73" s="483"/>
      <c r="E73" s="483"/>
      <c r="F73" s="483"/>
      <c r="G73" s="483"/>
      <c r="H73" s="483"/>
      <c r="I73" s="483"/>
      <c r="J73" s="504"/>
      <c r="K73" s="504"/>
      <c r="L73" s="505"/>
      <c r="M73" s="505"/>
    </row>
    <row r="74" spans="1:13" s="28" customFormat="1" ht="54" customHeight="1" thickTop="1" thickBot="1">
      <c r="A74" s="365"/>
      <c r="B74" s="365"/>
      <c r="C74" s="365"/>
      <c r="D74" s="365"/>
      <c r="E74" s="365"/>
      <c r="F74" s="365"/>
      <c r="G74" s="365"/>
      <c r="H74" s="365"/>
      <c r="I74" s="365"/>
      <c r="J74" s="366"/>
      <c r="K74" s="487" t="s">
        <v>62</v>
      </c>
      <c r="L74" s="488"/>
      <c r="M74" s="25">
        <f>SUM(L57:M73)</f>
        <v>0</v>
      </c>
    </row>
    <row r="75" spans="1:13" s="28" customFormat="1" ht="18" customHeight="1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491"/>
      <c r="L75" s="491"/>
      <c r="M75" s="491"/>
    </row>
    <row r="76" spans="1:13" s="28" customFormat="1" ht="18" customHeight="1">
      <c r="A76" s="492" t="s">
        <v>185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4"/>
    </row>
    <row r="77" spans="1:13" s="28" customFormat="1" ht="18" customHeight="1">
      <c r="A77" s="141"/>
      <c r="B77" s="93"/>
      <c r="C77" s="93"/>
      <c r="D77" s="93"/>
      <c r="E77" s="93"/>
      <c r="F77" s="93"/>
      <c r="G77" s="95"/>
      <c r="H77" s="95"/>
      <c r="I77" s="95"/>
      <c r="J77" s="95"/>
      <c r="K77" s="95"/>
      <c r="L77" s="95"/>
      <c r="M77" s="95"/>
    </row>
    <row r="78" spans="1:13" s="28" customFormat="1" ht="18" customHeight="1">
      <c r="A78" s="238" t="s">
        <v>1</v>
      </c>
      <c r="B78" s="369" t="s">
        <v>68</v>
      </c>
      <c r="C78" s="369"/>
      <c r="D78" s="369"/>
      <c r="E78" s="369"/>
      <c r="F78" s="369"/>
      <c r="G78" s="369" t="s">
        <v>70</v>
      </c>
      <c r="H78" s="472"/>
      <c r="I78" s="472"/>
      <c r="J78" s="472"/>
      <c r="K78" s="472"/>
      <c r="L78" s="472"/>
      <c r="M78" s="472"/>
    </row>
    <row r="79" spans="1:13" s="28" customFormat="1" ht="18" customHeight="1">
      <c r="A79" s="238"/>
      <c r="B79" s="471" t="s">
        <v>145</v>
      </c>
      <c r="C79" s="471"/>
      <c r="D79" s="471"/>
      <c r="E79" s="471"/>
      <c r="F79" s="471"/>
      <c r="G79" s="472" t="s">
        <v>69</v>
      </c>
      <c r="H79" s="472"/>
      <c r="I79" s="472"/>
      <c r="J79" s="472"/>
      <c r="K79" s="472"/>
      <c r="L79" s="472"/>
      <c r="M79" s="472"/>
    </row>
    <row r="80" spans="1:13" s="28" customFormat="1" ht="18" customHeight="1">
      <c r="A80" s="238"/>
      <c r="B80" s="369" t="s">
        <v>77</v>
      </c>
      <c r="C80" s="369"/>
      <c r="D80" s="369"/>
      <c r="E80" s="369"/>
      <c r="F80" s="369"/>
      <c r="G80" s="472" t="s">
        <v>72</v>
      </c>
      <c r="H80" s="472"/>
      <c r="I80" s="472"/>
      <c r="J80" s="472"/>
      <c r="K80" s="472"/>
      <c r="L80" s="472"/>
      <c r="M80" s="472"/>
    </row>
    <row r="81" spans="1:13" s="28" customFormat="1" ht="18" customHeight="1">
      <c r="A81" s="238"/>
      <c r="B81" s="322" t="s">
        <v>71</v>
      </c>
      <c r="C81" s="322"/>
      <c r="D81" s="322"/>
      <c r="E81" s="322"/>
      <c r="F81" s="322"/>
      <c r="G81" s="322" t="s">
        <v>73</v>
      </c>
      <c r="H81" s="322"/>
      <c r="I81" s="322"/>
      <c r="J81" s="322"/>
      <c r="K81" s="322"/>
      <c r="L81" s="322"/>
      <c r="M81" s="322"/>
    </row>
    <row r="82" spans="1:13" s="28" customFormat="1" ht="18" customHeight="1">
      <c r="A82" s="238"/>
      <c r="B82" s="322" t="s">
        <v>76</v>
      </c>
      <c r="C82" s="322"/>
      <c r="D82" s="322"/>
      <c r="E82" s="322"/>
      <c r="F82" s="322"/>
      <c r="G82" s="322" t="s">
        <v>72</v>
      </c>
      <c r="H82" s="322"/>
      <c r="I82" s="322"/>
      <c r="J82" s="322"/>
      <c r="K82" s="322"/>
      <c r="L82" s="322"/>
      <c r="M82" s="322"/>
    </row>
    <row r="83" spans="1:13" s="28" customFormat="1" ht="18" customHeight="1">
      <c r="A83" s="238"/>
      <c r="B83" s="322" t="s">
        <v>74</v>
      </c>
      <c r="C83" s="322"/>
      <c r="D83" s="322"/>
      <c r="E83" s="322"/>
      <c r="F83" s="322"/>
      <c r="G83" s="322" t="s">
        <v>73</v>
      </c>
      <c r="H83" s="322"/>
      <c r="I83" s="322"/>
      <c r="J83" s="322"/>
      <c r="K83" s="322"/>
      <c r="L83" s="322"/>
      <c r="M83" s="322"/>
    </row>
    <row r="84" spans="1:13" s="28" customFormat="1" ht="18" customHeight="1">
      <c r="A84" s="238"/>
      <c r="B84" s="322" t="s">
        <v>75</v>
      </c>
      <c r="C84" s="322"/>
      <c r="D84" s="322"/>
      <c r="E84" s="322"/>
      <c r="F84" s="322"/>
      <c r="G84" s="322" t="s">
        <v>78</v>
      </c>
      <c r="H84" s="322"/>
      <c r="I84" s="322"/>
      <c r="J84" s="322"/>
      <c r="K84" s="322"/>
      <c r="L84" s="322"/>
      <c r="M84" s="322"/>
    </row>
    <row r="85" spans="1:13" s="28" customFormat="1" ht="18" customHeight="1" thickBot="1">
      <c r="A85" s="133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s="28" customFormat="1" ht="27" customHeight="1" thickTop="1">
      <c r="A86" s="370" t="s">
        <v>79</v>
      </c>
      <c r="B86" s="354"/>
      <c r="C86" s="347" t="s">
        <v>122</v>
      </c>
      <c r="D86" s="496"/>
      <c r="E86" s="496"/>
      <c r="F86" s="496"/>
      <c r="G86" s="348"/>
      <c r="H86" s="493" t="s">
        <v>80</v>
      </c>
      <c r="I86" s="494"/>
      <c r="J86" s="498" t="s">
        <v>146</v>
      </c>
      <c r="K86" s="447"/>
      <c r="L86" s="357" t="s">
        <v>29</v>
      </c>
      <c r="M86" s="372"/>
    </row>
    <row r="87" spans="1:13" s="28" customFormat="1" ht="27" customHeight="1" thickBot="1">
      <c r="A87" s="495"/>
      <c r="B87" s="356"/>
      <c r="C87" s="349"/>
      <c r="D87" s="497"/>
      <c r="E87" s="497"/>
      <c r="F87" s="497"/>
      <c r="G87" s="350"/>
      <c r="H87" s="135" t="s">
        <v>81</v>
      </c>
      <c r="I87" s="135" t="s">
        <v>82</v>
      </c>
      <c r="J87" s="499"/>
      <c r="K87" s="500"/>
      <c r="L87" s="358"/>
      <c r="M87" s="501"/>
    </row>
    <row r="88" spans="1:13" s="28" customFormat="1" ht="20.25" thickTop="1">
      <c r="A88" s="502"/>
      <c r="B88" s="503"/>
      <c r="C88" s="503"/>
      <c r="D88" s="503"/>
      <c r="E88" s="503"/>
      <c r="F88" s="503"/>
      <c r="G88" s="503"/>
      <c r="H88" s="62"/>
      <c r="I88" s="62"/>
      <c r="J88" s="489"/>
      <c r="K88" s="489"/>
      <c r="L88" s="490">
        <f>SUM(I88-H88)*J88</f>
        <v>0</v>
      </c>
      <c r="M88" s="490"/>
    </row>
    <row r="89" spans="1:13" s="28" customFormat="1">
      <c r="A89" s="474"/>
      <c r="B89" s="473"/>
      <c r="C89" s="473"/>
      <c r="D89" s="473"/>
      <c r="E89" s="473"/>
      <c r="F89" s="473"/>
      <c r="G89" s="473"/>
      <c r="H89" s="63"/>
      <c r="I89" s="63"/>
      <c r="J89" s="469"/>
      <c r="K89" s="469"/>
      <c r="L89" s="470">
        <f t="shared" ref="L89:L95" si="0">SUM(I89-H89)*J89</f>
        <v>0</v>
      </c>
      <c r="M89" s="470"/>
    </row>
    <row r="90" spans="1:13" s="28" customFormat="1">
      <c r="A90" s="474"/>
      <c r="B90" s="473"/>
      <c r="C90" s="473"/>
      <c r="D90" s="473"/>
      <c r="E90" s="473"/>
      <c r="F90" s="473"/>
      <c r="G90" s="473"/>
      <c r="H90" s="63"/>
      <c r="I90" s="63"/>
      <c r="J90" s="469"/>
      <c r="K90" s="469"/>
      <c r="L90" s="470">
        <f t="shared" si="0"/>
        <v>0</v>
      </c>
      <c r="M90" s="470"/>
    </row>
    <row r="91" spans="1:13" s="28" customFormat="1">
      <c r="A91" s="474"/>
      <c r="B91" s="473"/>
      <c r="C91" s="473"/>
      <c r="D91" s="473"/>
      <c r="E91" s="473"/>
      <c r="F91" s="473"/>
      <c r="G91" s="473"/>
      <c r="H91" s="63"/>
      <c r="I91" s="63"/>
      <c r="J91" s="469"/>
      <c r="K91" s="469"/>
      <c r="L91" s="470">
        <f t="shared" si="0"/>
        <v>0</v>
      </c>
      <c r="M91" s="470"/>
    </row>
    <row r="92" spans="1:13" s="28" customFormat="1">
      <c r="A92" s="474"/>
      <c r="B92" s="473"/>
      <c r="C92" s="473"/>
      <c r="D92" s="473"/>
      <c r="E92" s="473"/>
      <c r="F92" s="473"/>
      <c r="G92" s="473"/>
      <c r="H92" s="63"/>
      <c r="I92" s="63"/>
      <c r="J92" s="469"/>
      <c r="K92" s="469"/>
      <c r="L92" s="470">
        <f t="shared" si="0"/>
        <v>0</v>
      </c>
      <c r="M92" s="470"/>
    </row>
    <row r="93" spans="1:13" s="28" customFormat="1">
      <c r="A93" s="474"/>
      <c r="B93" s="473"/>
      <c r="C93" s="473"/>
      <c r="D93" s="473"/>
      <c r="E93" s="473"/>
      <c r="F93" s="473"/>
      <c r="G93" s="473"/>
      <c r="H93" s="63"/>
      <c r="I93" s="63"/>
      <c r="J93" s="469"/>
      <c r="K93" s="469"/>
      <c r="L93" s="470">
        <f t="shared" si="0"/>
        <v>0</v>
      </c>
      <c r="M93" s="470"/>
    </row>
    <row r="94" spans="1:13" s="28" customFormat="1">
      <c r="A94" s="474"/>
      <c r="B94" s="473"/>
      <c r="C94" s="473"/>
      <c r="D94" s="473"/>
      <c r="E94" s="473"/>
      <c r="F94" s="473"/>
      <c r="G94" s="473"/>
      <c r="H94" s="63"/>
      <c r="I94" s="63"/>
      <c r="J94" s="469"/>
      <c r="K94" s="469"/>
      <c r="L94" s="486">
        <f t="shared" si="0"/>
        <v>0</v>
      </c>
      <c r="M94" s="486"/>
    </row>
    <row r="95" spans="1:13" s="28" customFormat="1" ht="20.25" thickBot="1">
      <c r="A95" s="482"/>
      <c r="B95" s="483"/>
      <c r="C95" s="483"/>
      <c r="D95" s="483"/>
      <c r="E95" s="483"/>
      <c r="F95" s="483"/>
      <c r="G95" s="483"/>
      <c r="H95" s="64"/>
      <c r="I95" s="64"/>
      <c r="J95" s="485"/>
      <c r="K95" s="485"/>
      <c r="L95" s="486">
        <f t="shared" si="0"/>
        <v>0</v>
      </c>
      <c r="M95" s="486"/>
    </row>
    <row r="96" spans="1:13" s="28" customFormat="1" ht="54" customHeight="1" thickTop="1" thickBot="1">
      <c r="A96" s="365"/>
      <c r="B96" s="365"/>
      <c r="C96" s="365"/>
      <c r="D96" s="365"/>
      <c r="E96" s="365"/>
      <c r="F96" s="365"/>
      <c r="G96" s="365"/>
      <c r="H96" s="365"/>
      <c r="I96" s="365"/>
      <c r="J96" s="366"/>
      <c r="K96" s="487" t="s">
        <v>62</v>
      </c>
      <c r="L96" s="488"/>
      <c r="M96" s="25">
        <f>SUM(L88:M95)</f>
        <v>0</v>
      </c>
    </row>
    <row r="97" spans="1:13" s="28" customFormat="1" ht="18" customHeight="1" thickBo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/>
      <c r="M97" s="30"/>
    </row>
    <row r="98" spans="1:13" s="28" customFormat="1" ht="54" customHeight="1" thickTop="1" thickBo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484" t="s">
        <v>83</v>
      </c>
      <c r="L98" s="452"/>
      <c r="M98" s="14">
        <f>SUM(M24+M49+M74+M96)</f>
        <v>0</v>
      </c>
    </row>
    <row r="99" spans="1:13" s="28" customForma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/>
      <c r="M99" s="30"/>
    </row>
    <row r="100" spans="1:13" s="28" customForma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/>
      <c r="M100" s="30"/>
    </row>
    <row r="101" spans="1:13" s="28" customForma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/>
      <c r="M101" s="30"/>
    </row>
    <row r="102" spans="1:13" s="28" customForma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/>
      <c r="M102" s="30"/>
    </row>
    <row r="103" spans="1:13" s="28" customForma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/>
      <c r="M103" s="30"/>
    </row>
    <row r="104" spans="1:13" s="28" customForma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/>
      <c r="M104" s="30"/>
    </row>
    <row r="105" spans="1:13" s="28" customForma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/>
      <c r="M105" s="30"/>
    </row>
    <row r="106" spans="1:13" s="28" customForma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/>
      <c r="M106" s="30"/>
    </row>
    <row r="107" spans="1:13" s="28" customForma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/>
      <c r="M107" s="30"/>
    </row>
  </sheetData>
  <mergeCells count="306">
    <mergeCell ref="L68:M68"/>
    <mergeCell ref="L69:M69"/>
    <mergeCell ref="L70:M70"/>
    <mergeCell ref="H67:I67"/>
    <mergeCell ref="H68:I68"/>
    <mergeCell ref="H69:I69"/>
    <mergeCell ref="H70:I70"/>
    <mergeCell ref="B13:M13"/>
    <mergeCell ref="A34:B34"/>
    <mergeCell ref="A35:B35"/>
    <mergeCell ref="A36:B36"/>
    <mergeCell ref="C34:G34"/>
    <mergeCell ref="C35:G35"/>
    <mergeCell ref="C36:G36"/>
    <mergeCell ref="H34:I34"/>
    <mergeCell ref="H35:I35"/>
    <mergeCell ref="H36:I36"/>
    <mergeCell ref="J34:K34"/>
    <mergeCell ref="J35:K35"/>
    <mergeCell ref="J36:K36"/>
    <mergeCell ref="L34:M34"/>
    <mergeCell ref="L35:M35"/>
    <mergeCell ref="L36:M36"/>
    <mergeCell ref="J67:K67"/>
    <mergeCell ref="J68:K68"/>
    <mergeCell ref="J69:K69"/>
    <mergeCell ref="J70:K70"/>
    <mergeCell ref="J42:K42"/>
    <mergeCell ref="J43:K43"/>
    <mergeCell ref="J44:K44"/>
    <mergeCell ref="J45:K45"/>
    <mergeCell ref="A51:M51"/>
    <mergeCell ref="B53:M53"/>
    <mergeCell ref="B54:M54"/>
    <mergeCell ref="A56:B56"/>
    <mergeCell ref="C56:G56"/>
    <mergeCell ref="H56:I56"/>
    <mergeCell ref="J56:K56"/>
    <mergeCell ref="L56:M56"/>
    <mergeCell ref="A57:B57"/>
    <mergeCell ref="C57:G57"/>
    <mergeCell ref="H57:I57"/>
    <mergeCell ref="J57:K57"/>
    <mergeCell ref="L57:M57"/>
    <mergeCell ref="L65:M65"/>
    <mergeCell ref="L66:M66"/>
    <mergeCell ref="L67:M67"/>
    <mergeCell ref="L42:M42"/>
    <mergeCell ref="L43:M43"/>
    <mergeCell ref="L44:M44"/>
    <mergeCell ref="L45:M45"/>
    <mergeCell ref="A64:B64"/>
    <mergeCell ref="C64:G64"/>
    <mergeCell ref="H64:I64"/>
    <mergeCell ref="L64:M64"/>
    <mergeCell ref="A42:B42"/>
    <mergeCell ref="A43:B43"/>
    <mergeCell ref="A44:B44"/>
    <mergeCell ref="A45:B45"/>
    <mergeCell ref="C42:G42"/>
    <mergeCell ref="C43:G43"/>
    <mergeCell ref="C44:G44"/>
    <mergeCell ref="C45:G45"/>
    <mergeCell ref="H42:I42"/>
    <mergeCell ref="H43:I43"/>
    <mergeCell ref="H44:I44"/>
    <mergeCell ref="H45:I45"/>
    <mergeCell ref="A48:B48"/>
    <mergeCell ref="C48:G48"/>
    <mergeCell ref="H48:I48"/>
    <mergeCell ref="J48:K48"/>
    <mergeCell ref="L48:M48"/>
    <mergeCell ref="A18:B18"/>
    <mergeCell ref="C18:G18"/>
    <mergeCell ref="H18:I18"/>
    <mergeCell ref="A16:B16"/>
    <mergeCell ref="C16:G16"/>
    <mergeCell ref="H16:I16"/>
    <mergeCell ref="J16:K16"/>
    <mergeCell ref="L16:M16"/>
    <mergeCell ref="A17:B17"/>
    <mergeCell ref="C17:G17"/>
    <mergeCell ref="H17:I17"/>
    <mergeCell ref="J17:K17"/>
    <mergeCell ref="L17:M17"/>
    <mergeCell ref="J18:K18"/>
    <mergeCell ref="L18:M18"/>
    <mergeCell ref="A1:B4"/>
    <mergeCell ref="C1:M4"/>
    <mergeCell ref="A6:M6"/>
    <mergeCell ref="B7:M7"/>
    <mergeCell ref="A8:M8"/>
    <mergeCell ref="A9:M9"/>
    <mergeCell ref="B11:M11"/>
    <mergeCell ref="B12:M12"/>
    <mergeCell ref="A15:B15"/>
    <mergeCell ref="C15:G15"/>
    <mergeCell ref="H15:I15"/>
    <mergeCell ref="J15:K15"/>
    <mergeCell ref="L15:M15"/>
    <mergeCell ref="C5:M5"/>
    <mergeCell ref="A5:B5"/>
    <mergeCell ref="A19:B19"/>
    <mergeCell ref="C19:G19"/>
    <mergeCell ref="H19:I19"/>
    <mergeCell ref="J19:K19"/>
    <mergeCell ref="L19:M19"/>
    <mergeCell ref="A20:B20"/>
    <mergeCell ref="C20:G20"/>
    <mergeCell ref="H20:I20"/>
    <mergeCell ref="J20:K20"/>
    <mergeCell ref="L20:M20"/>
    <mergeCell ref="A21:B21"/>
    <mergeCell ref="C21:G21"/>
    <mergeCell ref="H21:I21"/>
    <mergeCell ref="J21:K21"/>
    <mergeCell ref="L21:M21"/>
    <mergeCell ref="A24:J24"/>
    <mergeCell ref="K24:L24"/>
    <mergeCell ref="A25:M25"/>
    <mergeCell ref="A26:M26"/>
    <mergeCell ref="B28:M28"/>
    <mergeCell ref="B29:M29"/>
    <mergeCell ref="A22:B22"/>
    <mergeCell ref="C22:G22"/>
    <mergeCell ref="H22:I22"/>
    <mergeCell ref="J22:K22"/>
    <mergeCell ref="L22:M22"/>
    <mergeCell ref="A23:B23"/>
    <mergeCell ref="C23:G23"/>
    <mergeCell ref="H23:I23"/>
    <mergeCell ref="J23:K23"/>
    <mergeCell ref="L23:M23"/>
    <mergeCell ref="A31:B31"/>
    <mergeCell ref="C31:G31"/>
    <mergeCell ref="H31:I31"/>
    <mergeCell ref="J31:K31"/>
    <mergeCell ref="L31:M31"/>
    <mergeCell ref="A32:B32"/>
    <mergeCell ref="C32:G32"/>
    <mergeCell ref="H32:I32"/>
    <mergeCell ref="J32:K32"/>
    <mergeCell ref="L32:M32"/>
    <mergeCell ref="A33:B33"/>
    <mergeCell ref="C33:G33"/>
    <mergeCell ref="H33:I33"/>
    <mergeCell ref="J33:K33"/>
    <mergeCell ref="L33:M33"/>
    <mergeCell ref="A37:B37"/>
    <mergeCell ref="C37:G37"/>
    <mergeCell ref="H37:I37"/>
    <mergeCell ref="J37:K37"/>
    <mergeCell ref="L37:M37"/>
    <mergeCell ref="A40:B40"/>
    <mergeCell ref="C40:G40"/>
    <mergeCell ref="H40:I40"/>
    <mergeCell ref="J40:K40"/>
    <mergeCell ref="L40:M40"/>
    <mergeCell ref="A41:B41"/>
    <mergeCell ref="C41:G41"/>
    <mergeCell ref="H41:I41"/>
    <mergeCell ref="J41:K41"/>
    <mergeCell ref="L41:M41"/>
    <mergeCell ref="A49:J49"/>
    <mergeCell ref="K49:L49"/>
    <mergeCell ref="A46:B46"/>
    <mergeCell ref="C46:G46"/>
    <mergeCell ref="H46:I46"/>
    <mergeCell ref="J46:K46"/>
    <mergeCell ref="L46:M46"/>
    <mergeCell ref="A47:B47"/>
    <mergeCell ref="C47:G47"/>
    <mergeCell ref="H47:I47"/>
    <mergeCell ref="J47:K47"/>
    <mergeCell ref="L47:M47"/>
    <mergeCell ref="A58:B58"/>
    <mergeCell ref="C58:G58"/>
    <mergeCell ref="H58:I58"/>
    <mergeCell ref="J58:K58"/>
    <mergeCell ref="L58:M58"/>
    <mergeCell ref="A59:B59"/>
    <mergeCell ref="C59:G59"/>
    <mergeCell ref="H59:I59"/>
    <mergeCell ref="J59:K59"/>
    <mergeCell ref="L59:M59"/>
    <mergeCell ref="H65:I65"/>
    <mergeCell ref="H66:I66"/>
    <mergeCell ref="A62:B62"/>
    <mergeCell ref="C62:G62"/>
    <mergeCell ref="H62:I62"/>
    <mergeCell ref="J62:K62"/>
    <mergeCell ref="L62:M62"/>
    <mergeCell ref="A60:B60"/>
    <mergeCell ref="C60:G60"/>
    <mergeCell ref="H60:I60"/>
    <mergeCell ref="J60:K60"/>
    <mergeCell ref="L60:M60"/>
    <mergeCell ref="A61:B61"/>
    <mergeCell ref="C61:G61"/>
    <mergeCell ref="H61:I61"/>
    <mergeCell ref="J61:K61"/>
    <mergeCell ref="L61:M61"/>
    <mergeCell ref="J64:K64"/>
    <mergeCell ref="J65:K65"/>
    <mergeCell ref="J66:K66"/>
    <mergeCell ref="J73:K73"/>
    <mergeCell ref="L73:M73"/>
    <mergeCell ref="A63:B63"/>
    <mergeCell ref="C63:G63"/>
    <mergeCell ref="H63:I63"/>
    <mergeCell ref="J63:K63"/>
    <mergeCell ref="L63:M63"/>
    <mergeCell ref="A71:B71"/>
    <mergeCell ref="C71:G71"/>
    <mergeCell ref="H71:I71"/>
    <mergeCell ref="J71:K71"/>
    <mergeCell ref="L71:M71"/>
    <mergeCell ref="A65:B65"/>
    <mergeCell ref="A66:B66"/>
    <mergeCell ref="A67:B67"/>
    <mergeCell ref="A68:B68"/>
    <mergeCell ref="A69:B69"/>
    <mergeCell ref="A70:B70"/>
    <mergeCell ref="C65:G65"/>
    <mergeCell ref="C66:G66"/>
    <mergeCell ref="C67:G67"/>
    <mergeCell ref="C68:G68"/>
    <mergeCell ref="C69:G69"/>
    <mergeCell ref="C70:G70"/>
    <mergeCell ref="J93:K93"/>
    <mergeCell ref="J88:K88"/>
    <mergeCell ref="L88:M88"/>
    <mergeCell ref="A74:J74"/>
    <mergeCell ref="K74:L74"/>
    <mergeCell ref="A75:M75"/>
    <mergeCell ref="A76:M76"/>
    <mergeCell ref="G83:M83"/>
    <mergeCell ref="G78:M78"/>
    <mergeCell ref="B78:F78"/>
    <mergeCell ref="A78:A84"/>
    <mergeCell ref="H86:I86"/>
    <mergeCell ref="B83:F83"/>
    <mergeCell ref="A86:B87"/>
    <mergeCell ref="C86:G87"/>
    <mergeCell ref="J86:K87"/>
    <mergeCell ref="L86:M87"/>
    <mergeCell ref="A88:B88"/>
    <mergeCell ref="C88:G88"/>
    <mergeCell ref="L92:M92"/>
    <mergeCell ref="A92:B92"/>
    <mergeCell ref="A90:B90"/>
    <mergeCell ref="A91:B91"/>
    <mergeCell ref="C91:G91"/>
    <mergeCell ref="A72:B72"/>
    <mergeCell ref="C72:G72"/>
    <mergeCell ref="H72:I72"/>
    <mergeCell ref="J72:K72"/>
    <mergeCell ref="L72:M72"/>
    <mergeCell ref="A73:B73"/>
    <mergeCell ref="C73:G73"/>
    <mergeCell ref="H73:I73"/>
    <mergeCell ref="K98:L98"/>
    <mergeCell ref="A95:B95"/>
    <mergeCell ref="C95:G95"/>
    <mergeCell ref="J95:K95"/>
    <mergeCell ref="L95:M95"/>
    <mergeCell ref="A96:J96"/>
    <mergeCell ref="K96:L96"/>
    <mergeCell ref="A93:B93"/>
    <mergeCell ref="C93:G93"/>
    <mergeCell ref="L94:M94"/>
    <mergeCell ref="L93:M93"/>
    <mergeCell ref="A94:B94"/>
    <mergeCell ref="C94:G94"/>
    <mergeCell ref="J94:K94"/>
    <mergeCell ref="C92:G92"/>
    <mergeCell ref="J92:K92"/>
    <mergeCell ref="A38:B38"/>
    <mergeCell ref="C38:G38"/>
    <mergeCell ref="H38:I38"/>
    <mergeCell ref="J38:K38"/>
    <mergeCell ref="L38:M38"/>
    <mergeCell ref="A39:B39"/>
    <mergeCell ref="C39:G39"/>
    <mergeCell ref="H39:I39"/>
    <mergeCell ref="J39:K39"/>
    <mergeCell ref="L39:M39"/>
    <mergeCell ref="J91:K91"/>
    <mergeCell ref="L91:M91"/>
    <mergeCell ref="B79:F79"/>
    <mergeCell ref="B80:F80"/>
    <mergeCell ref="G79:M79"/>
    <mergeCell ref="G80:M80"/>
    <mergeCell ref="B81:F81"/>
    <mergeCell ref="G81:M81"/>
    <mergeCell ref="B82:F82"/>
    <mergeCell ref="G82:M82"/>
    <mergeCell ref="B84:F84"/>
    <mergeCell ref="G84:M84"/>
    <mergeCell ref="C90:G90"/>
    <mergeCell ref="J90:K90"/>
    <mergeCell ref="L90:M90"/>
    <mergeCell ref="A89:B89"/>
    <mergeCell ref="C89:G89"/>
    <mergeCell ref="J89:K89"/>
    <mergeCell ref="L89:M89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horizontalDpi="1200" verticalDpi="1200" copies="25" r:id="rId1"/>
  <headerFooter>
    <oddHeader>&amp;L&amp;"Calibri (Body)</oddHeader>
    <oddFooter>&amp;R&amp;"Calibri (Body),Regular"
Page &amp;P of &amp;N</oddFooter>
  </headerFooter>
  <rowBreaks count="3" manualBreakCount="3">
    <brk id="25" max="16383" man="1"/>
    <brk id="50" max="16383" man="1"/>
    <brk id="7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38CA-403F-4B79-9A95-E5735611DC2C}">
  <dimension ref="A1:N44"/>
  <sheetViews>
    <sheetView zoomScaleNormal="100" zoomScalePageLayoutView="125" workbookViewId="0">
      <selection activeCell="E38" sqref="E38"/>
    </sheetView>
  </sheetViews>
  <sheetFormatPr defaultColWidth="10.6640625" defaultRowHeight="19.5"/>
  <cols>
    <col min="1" max="1" width="2.6640625" style="27" customWidth="1"/>
    <col min="2" max="2" width="26.109375" style="27" customWidth="1"/>
    <col min="3" max="3" width="5.44140625" style="27" customWidth="1"/>
    <col min="4" max="5" width="8.33203125" style="27" customWidth="1"/>
    <col min="6" max="7" width="7.109375" style="27" customWidth="1"/>
    <col min="8" max="8" width="9.109375" style="27" customWidth="1"/>
    <col min="9" max="9" width="8.88671875" style="27" customWidth="1"/>
    <col min="10" max="11" width="8.33203125" style="27" customWidth="1"/>
    <col min="12" max="16384" width="10.6640625" style="27"/>
  </cols>
  <sheetData>
    <row r="1" spans="1:14" s="2" customFormat="1" ht="28.7" customHeight="1">
      <c r="A1" s="163"/>
      <c r="B1" s="163"/>
      <c r="C1" s="250" t="s">
        <v>106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"/>
    </row>
    <row r="2" spans="1:14" s="2" customFormat="1" ht="16.5">
      <c r="A2" s="163"/>
      <c r="B2" s="16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"/>
    </row>
    <row r="3" spans="1:14" s="2" customFormat="1" ht="16.5">
      <c r="A3" s="163"/>
      <c r="B3" s="163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"/>
    </row>
    <row r="4" spans="1:14" s="2" customFormat="1" ht="2.1" customHeight="1">
      <c r="A4" s="163"/>
      <c r="B4" s="163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"/>
    </row>
    <row r="5" spans="1:14" s="3" customFormat="1" ht="18" customHeight="1">
      <c r="A5" s="252" t="s">
        <v>22</v>
      </c>
      <c r="B5" s="252"/>
      <c r="C5" s="253">
        <f>様式1!C11:M11</f>
        <v>0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4"/>
    </row>
    <row r="6" spans="1:14" s="3" customFormat="1" ht="18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4"/>
    </row>
    <row r="7" spans="1:14" s="19" customFormat="1" ht="18" customHeight="1">
      <c r="A7" s="76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"/>
    </row>
    <row r="8" spans="1:14" s="19" customFormat="1" ht="18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4"/>
    </row>
    <row r="9" spans="1:14" s="19" customFormat="1" ht="18" customHeight="1">
      <c r="A9" s="261" t="s">
        <v>111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</row>
    <row r="10" spans="1:14" s="19" customFormat="1" ht="18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4"/>
    </row>
    <row r="11" spans="1:14" s="19" customFormat="1" ht="18" customHeight="1">
      <c r="A11" s="142" t="s">
        <v>1</v>
      </c>
      <c r="B11" s="553" t="s">
        <v>186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24"/>
    </row>
    <row r="12" spans="1:14" s="19" customFormat="1" ht="18" customHeight="1">
      <c r="A12" s="142" t="s">
        <v>1</v>
      </c>
      <c r="B12" s="553" t="s">
        <v>107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24"/>
    </row>
    <row r="13" spans="1:14" s="19" customFormat="1" ht="18" customHeight="1" thickBo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4" ht="36" customHeight="1" thickTop="1" thickBot="1">
      <c r="A14" s="554" t="s">
        <v>108</v>
      </c>
      <c r="B14" s="555"/>
      <c r="C14" s="556"/>
      <c r="D14" s="557"/>
      <c r="E14" s="557"/>
      <c r="F14" s="557"/>
      <c r="G14" s="557"/>
      <c r="H14" s="557"/>
      <c r="I14" s="557"/>
      <c r="J14" s="557"/>
      <c r="K14" s="557"/>
      <c r="L14" s="557"/>
      <c r="M14" s="558"/>
    </row>
    <row r="15" spans="1:14" ht="36" customHeight="1" thickBot="1">
      <c r="A15" s="559" t="s">
        <v>109</v>
      </c>
      <c r="B15" s="560"/>
      <c r="C15" s="561"/>
      <c r="D15" s="561"/>
      <c r="E15" s="561"/>
      <c r="F15" s="561"/>
      <c r="G15" s="561"/>
      <c r="H15" s="562" t="s">
        <v>110</v>
      </c>
      <c r="I15" s="562"/>
      <c r="J15" s="274"/>
      <c r="K15" s="275"/>
      <c r="L15" s="275"/>
      <c r="M15" s="569"/>
      <c r="N15" s="56"/>
    </row>
    <row r="16" spans="1:14" ht="36" customHeight="1" thickBot="1">
      <c r="A16" s="563" t="s">
        <v>112</v>
      </c>
      <c r="B16" s="564"/>
      <c r="C16" s="565"/>
      <c r="D16" s="565"/>
      <c r="E16" s="565"/>
      <c r="F16" s="565"/>
      <c r="G16" s="565"/>
      <c r="H16" s="566" t="s">
        <v>113</v>
      </c>
      <c r="I16" s="566"/>
      <c r="J16" s="570"/>
      <c r="K16" s="571"/>
      <c r="L16" s="571"/>
      <c r="M16" s="572"/>
      <c r="N16" s="56"/>
    </row>
    <row r="17" spans="1:14" ht="18" customHeight="1" thickTop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56"/>
    </row>
    <row r="18" spans="1:14" ht="18" customHeight="1">
      <c r="A18" s="492" t="s">
        <v>114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4"/>
    </row>
    <row r="19" spans="1:14" ht="18" customHeight="1">
      <c r="A19" s="93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3"/>
      <c r="N19" s="56"/>
    </row>
    <row r="20" spans="1:14" ht="18" customHeight="1">
      <c r="A20" s="90"/>
      <c r="B20" s="295" t="s">
        <v>187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6"/>
    </row>
    <row r="21" spans="1:14" ht="18" customHeight="1" thickBot="1">
      <c r="A21" s="118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4" ht="36" customHeight="1" thickTop="1" thickBot="1">
      <c r="A22" s="264" t="s">
        <v>115</v>
      </c>
      <c r="B22" s="265"/>
      <c r="C22" s="296" t="s">
        <v>116</v>
      </c>
      <c r="D22" s="265"/>
      <c r="E22" s="357"/>
      <c r="F22" s="371"/>
      <c r="G22" s="371"/>
      <c r="H22" s="371"/>
      <c r="I22" s="371"/>
      <c r="J22" s="371"/>
      <c r="K22" s="371"/>
      <c r="L22" s="371"/>
      <c r="M22" s="372"/>
    </row>
    <row r="23" spans="1:14" s="28" customFormat="1" ht="36" customHeight="1" thickBot="1">
      <c r="A23" s="567"/>
      <c r="B23" s="568"/>
      <c r="C23" s="254" t="s">
        <v>117</v>
      </c>
      <c r="D23" s="256"/>
      <c r="E23" s="580"/>
      <c r="F23" s="581"/>
      <c r="G23" s="581"/>
      <c r="H23" s="581"/>
      <c r="I23" s="581"/>
      <c r="J23" s="581"/>
      <c r="K23" s="581"/>
      <c r="L23" s="581"/>
      <c r="M23" s="582"/>
    </row>
    <row r="24" spans="1:14" s="28" customFormat="1" ht="36" customHeight="1" thickBot="1">
      <c r="A24" s="600"/>
      <c r="B24" s="601"/>
      <c r="C24" s="301" t="s">
        <v>11</v>
      </c>
      <c r="D24" s="302"/>
      <c r="E24" s="583"/>
      <c r="F24" s="584"/>
      <c r="G24" s="584"/>
      <c r="H24" s="584"/>
      <c r="I24" s="584"/>
      <c r="J24" s="584"/>
      <c r="K24" s="584"/>
      <c r="L24" s="584"/>
      <c r="M24" s="585"/>
    </row>
    <row r="25" spans="1:14" s="28" customFormat="1" ht="18" customHeight="1" thickTop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105"/>
      <c r="M25" s="106"/>
    </row>
    <row r="26" spans="1:14" s="28" customFormat="1" ht="18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46"/>
      <c r="L26" s="147"/>
      <c r="M26" s="148"/>
    </row>
    <row r="27" spans="1:14" s="28" customFormat="1" ht="18" customHeight="1">
      <c r="A27" s="261" t="s">
        <v>118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</row>
    <row r="28" spans="1:14" s="28" customFormat="1" ht="18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4" s="28" customFormat="1" ht="18" customHeight="1">
      <c r="A29" s="142" t="s">
        <v>1</v>
      </c>
      <c r="B29" s="553" t="s">
        <v>119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</row>
    <row r="30" spans="1:14" s="28" customFormat="1" ht="18" customHeight="1" thickBo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4" s="28" customFormat="1" ht="54" customHeight="1" thickTop="1" thickBot="1">
      <c r="A31" s="264" t="s">
        <v>120</v>
      </c>
      <c r="B31" s="265"/>
      <c r="C31" s="586"/>
      <c r="D31" s="587"/>
      <c r="E31" s="587"/>
      <c r="F31" s="587"/>
      <c r="G31" s="587"/>
      <c r="H31" s="587"/>
      <c r="I31" s="587"/>
      <c r="J31" s="587"/>
      <c r="K31" s="587"/>
      <c r="L31" s="587"/>
      <c r="M31" s="588"/>
    </row>
    <row r="32" spans="1:14" s="28" customFormat="1" ht="18" customHeight="1" thickTop="1">
      <c r="A32" s="573" t="s">
        <v>121</v>
      </c>
      <c r="B32" s="574"/>
      <c r="C32" s="589" t="s">
        <v>188</v>
      </c>
      <c r="D32" s="590"/>
      <c r="E32" s="590"/>
      <c r="F32" s="590"/>
      <c r="G32" s="590"/>
      <c r="H32" s="590"/>
      <c r="I32" s="590"/>
      <c r="J32" s="590"/>
      <c r="K32" s="590"/>
      <c r="L32" s="590"/>
      <c r="M32" s="591"/>
    </row>
    <row r="33" spans="1:13" s="28" customFormat="1" ht="18" customHeight="1">
      <c r="A33" s="575"/>
      <c r="B33" s="576"/>
      <c r="C33" s="592" t="s">
        <v>124</v>
      </c>
      <c r="D33" s="593"/>
      <c r="E33" s="593"/>
      <c r="F33" s="593"/>
      <c r="G33" s="593"/>
      <c r="H33" s="593"/>
      <c r="I33" s="593"/>
      <c r="J33" s="593"/>
      <c r="K33" s="593"/>
      <c r="L33" s="593"/>
      <c r="M33" s="594"/>
    </row>
    <row r="34" spans="1:13" s="28" customFormat="1" ht="18" customHeight="1" thickBot="1">
      <c r="A34" s="575"/>
      <c r="B34" s="576"/>
      <c r="C34" s="595" t="s">
        <v>125</v>
      </c>
      <c r="D34" s="596"/>
      <c r="E34" s="596"/>
      <c r="F34" s="596"/>
      <c r="G34" s="596"/>
      <c r="H34" s="596"/>
      <c r="I34" s="596"/>
      <c r="J34" s="596"/>
      <c r="K34" s="596"/>
      <c r="L34" s="596"/>
      <c r="M34" s="597"/>
    </row>
    <row r="35" spans="1:13" s="28" customFormat="1" ht="54" customHeight="1" thickBot="1">
      <c r="A35" s="598" t="s">
        <v>123</v>
      </c>
      <c r="B35" s="599"/>
      <c r="C35" s="577"/>
      <c r="D35" s="578"/>
      <c r="E35" s="578"/>
      <c r="F35" s="578"/>
      <c r="G35" s="578"/>
      <c r="H35" s="578"/>
      <c r="I35" s="578"/>
      <c r="J35" s="578"/>
      <c r="K35" s="578"/>
      <c r="L35" s="578"/>
      <c r="M35" s="579"/>
    </row>
    <row r="36" spans="1:13" s="28" customFormat="1" ht="20.25" thickTop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0"/>
    </row>
    <row r="37" spans="1:13" s="28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0"/>
    </row>
    <row r="38" spans="1:13" s="28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0"/>
    </row>
    <row r="39" spans="1:13" s="28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</row>
    <row r="40" spans="1:13" s="28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30"/>
    </row>
    <row r="41" spans="1:13" s="28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0"/>
    </row>
    <row r="42" spans="1:13" s="28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0"/>
    </row>
    <row r="43" spans="1:13" s="28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/>
    </row>
    <row r="44" spans="1:13" s="28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0"/>
    </row>
  </sheetData>
  <mergeCells count="42">
    <mergeCell ref="A32:B34"/>
    <mergeCell ref="C35:M35"/>
    <mergeCell ref="E23:M23"/>
    <mergeCell ref="E24:M24"/>
    <mergeCell ref="C31:M31"/>
    <mergeCell ref="C32:M32"/>
    <mergeCell ref="C33:M33"/>
    <mergeCell ref="C34:M34"/>
    <mergeCell ref="C24:D24"/>
    <mergeCell ref="A35:B35"/>
    <mergeCell ref="A27:M27"/>
    <mergeCell ref="B29:M29"/>
    <mergeCell ref="A31:B31"/>
    <mergeCell ref="A24:B24"/>
    <mergeCell ref="J15:M15"/>
    <mergeCell ref="J16:M16"/>
    <mergeCell ref="C22:D22"/>
    <mergeCell ref="C23:D23"/>
    <mergeCell ref="E22:M22"/>
    <mergeCell ref="A22:B22"/>
    <mergeCell ref="A23:B23"/>
    <mergeCell ref="A17:M17"/>
    <mergeCell ref="A18:M18"/>
    <mergeCell ref="B20:M20"/>
    <mergeCell ref="A15:B15"/>
    <mergeCell ref="C15:G15"/>
    <mergeCell ref="H15:I15"/>
    <mergeCell ref="A16:B16"/>
    <mergeCell ref="C16:G16"/>
    <mergeCell ref="H16:I16"/>
    <mergeCell ref="A8:M8"/>
    <mergeCell ref="A9:M9"/>
    <mergeCell ref="B11:M11"/>
    <mergeCell ref="B12:M12"/>
    <mergeCell ref="A14:B14"/>
    <mergeCell ref="C14:M14"/>
    <mergeCell ref="B7:M7"/>
    <mergeCell ref="A1:B4"/>
    <mergeCell ref="C1:M4"/>
    <mergeCell ref="A5:B5"/>
    <mergeCell ref="C5:M5"/>
    <mergeCell ref="A6:M6"/>
  </mergeCells>
  <phoneticPr fontId="17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horizontalDpi="1200" verticalDpi="1200" copies="25" r:id="rId1"/>
  <headerFooter>
    <oddHeader>&amp;L&amp;"Calibri (Body)</oddHeader>
    <oddFooter>&amp;R&amp;"Calibri (Body),Regular"
Page &amp;P of &amp;N</oddFooter>
  </headerFooter>
  <rowBreaks count="1" manualBreakCount="1">
    <brk id="1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1319A568C0428C6905C0368BD9D2" ma:contentTypeVersion="6" ma:contentTypeDescription="Create a new document." ma:contentTypeScope="" ma:versionID="3380e88cea7c59f598e35534dc5d093d">
  <xsd:schema xmlns:xsd="http://www.w3.org/2001/XMLSchema" xmlns:xs="http://www.w3.org/2001/XMLSchema" xmlns:p="http://schemas.microsoft.com/office/2006/metadata/properties" xmlns:ns2="3de78d78-2c5f-480e-936c-45bdc8ffbed1" targetNamespace="http://schemas.microsoft.com/office/2006/metadata/properties" ma:root="true" ma:fieldsID="4db1e2b3e6b2ea089b4e56e5fe0a86f0" ns2:_="">
    <xsd:import namespace="3de78d78-2c5f-480e-936c-45bdc8ffbe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78d78-2c5f-480e-936c-45bdc8ff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50019-D8A5-4D2A-9EEB-F22E37AA5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78d78-2c5f-480e-936c-45bdc8ff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978D7-BC6B-4F8A-A284-3996EA148DE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de78d78-2c5f-480e-936c-45bdc8ffbed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A1CA46-7B8A-4637-AFBF-160185F738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様式1</vt:lpstr>
      <vt:lpstr>様式2</vt:lpstr>
      <vt:lpstr>様式3</vt:lpstr>
      <vt:lpstr>様式4</vt:lpstr>
      <vt:lpstr>様式5</vt:lpstr>
      <vt:lpstr>様式6</vt:lpstr>
      <vt:lpstr>様式7</vt:lpstr>
      <vt:lpstr>様式1!Print_Area</vt:lpstr>
      <vt:lpstr>様式2!Print_Area</vt:lpstr>
      <vt:lpstr>様式3!Print_Area</vt:lpstr>
      <vt:lpstr>様式4!Print_Area</vt:lpstr>
      <vt:lpstr>様式5!Print_Area</vt:lpstr>
      <vt:lpstr>様式6!Print_Area</vt:lpstr>
      <vt:lpstr>様式7!Print_Area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Suzuki</cp:lastModifiedBy>
  <cp:lastPrinted>2021-04-02T07:22:34Z</cp:lastPrinted>
  <dcterms:created xsi:type="dcterms:W3CDTF">2017-07-27T18:41:31Z</dcterms:created>
  <dcterms:modified xsi:type="dcterms:W3CDTF">2021-04-05T01:57:13Z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0x01010017191319A568C0428C6905C0368BD9D2</vt:lpwstr>
  </property>
</Properties>
</file>